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370" tabRatio="878" firstSheet="1" activeTab="7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表" sheetId="5" r:id="rId5"/>
    <sheet name="政府性基金预算支出表" sheetId="6" r:id="rId6"/>
    <sheet name="一般公共预算基本支出表" sheetId="7" r:id="rId7"/>
    <sheet name="三公经费公开表" sheetId="8" r:id="rId8"/>
    <sheet name="政府采购预算表" sheetId="9" r:id="rId9"/>
  </sheets>
  <definedNames>
    <definedName name="_xlnm.Print_Area" localSheetId="0">'收支预算总表'!$A$1:$D$33</definedName>
    <definedName name="_xlnm.Print_Titles" localSheetId="0">'收支预算总表'!$1:$5</definedName>
    <definedName name="_xlnm.Print_Area" localSheetId="1">'收入预算总表'!$A$1:$K$8</definedName>
    <definedName name="_xlnm.Print_Titles" localSheetId="1">'收入预算总表'!$1:$6</definedName>
    <definedName name="_xlnm.Print_Area" localSheetId="2">'支出总表'!$A$1:$H$24</definedName>
    <definedName name="_xlnm.Print_Titles" localSheetId="2">'支出总表'!$1:$6</definedName>
    <definedName name="_xlnm.Print_Area" localSheetId="3">'财政拨款收支预算总表'!$A$1:$H$43</definedName>
    <definedName name="_xlnm.Print_Titles" localSheetId="3">'财政拨款收支预算总表'!$1:$7</definedName>
    <definedName name="_xlnm.Print_Area" localSheetId="4">'一般公共预算支出表'!$A$1:$H$24</definedName>
    <definedName name="_xlnm.Print_Titles" localSheetId="4">'一般公共预算支出表'!$1:$6</definedName>
    <definedName name="_xlnm.Print_Area" localSheetId="5">'政府性基金预算支出表'!$A$1:$H$6</definedName>
    <definedName name="_xlnm.Print_Titles" localSheetId="5">'政府性基金预算支出表'!$1:$6</definedName>
    <definedName name="_xlnm.Print_Area" localSheetId="6">'一般公共预算基本支出表'!$A$1:$B$39</definedName>
    <definedName name="_xlnm.Print_Titles" localSheetId="6">'一般公共预算基本支出表'!$1:$3</definedName>
    <definedName name="_xlnm.Print_Area" localSheetId="7">'三公经费公开表'!$A$1:$B$8</definedName>
    <definedName name="_xlnm.Print_Titles" localSheetId="7">'三公经费公开表'!$1:$3</definedName>
    <definedName name="_xlnm.Print_Area" localSheetId="8">'政府采购预算表'!$A$1:$AG$26</definedName>
    <definedName name="_xlnm.Print_Titles" localSheetId="8">'政府采购预算表'!$1:$8</definedName>
  </definedNames>
  <calcPr fullCalcOnLoad="1"/>
</workbook>
</file>

<file path=xl/sharedStrings.xml><?xml version="1.0" encoding="utf-8"?>
<sst xmlns="http://schemas.openxmlformats.org/spreadsheetml/2006/main" count="484" uniqueCount="267">
  <si>
    <t xml:space="preserve">2018年部门预算收支总表 </t>
  </si>
  <si>
    <t>单位:万元</t>
  </si>
  <si>
    <t xml:space="preserve">收      入 </t>
  </si>
  <si>
    <t>支   出</t>
  </si>
  <si>
    <t xml:space="preserve">项目 </t>
  </si>
  <si>
    <t xml:space="preserve">预算数 </t>
  </si>
  <si>
    <t xml:space="preserve">项目（按功能分类） </t>
  </si>
  <si>
    <t>一、公共财政预算拨款</t>
  </si>
  <si>
    <t>一、一般公共服务支出</t>
  </si>
  <si>
    <t>（一）本级公共财政预算拨款</t>
  </si>
  <si>
    <t xml:space="preserve">二、国防支出         </t>
  </si>
  <si>
    <t>（二）纳入公共财政预算管理的非税收入安排的拨款</t>
  </si>
  <si>
    <t xml:space="preserve">三、公共安全支出         </t>
  </si>
  <si>
    <t>（三）上级专项转移支付拨款</t>
  </si>
  <si>
    <t xml:space="preserve">四、教育支出    </t>
  </si>
  <si>
    <t>（四）街道（园区）体制结算资金拨款</t>
  </si>
  <si>
    <t xml:space="preserve">五、科学技术支出 </t>
  </si>
  <si>
    <t>二、政府性基金预算财政拨款</t>
  </si>
  <si>
    <t>六、文化体育与传媒支出</t>
  </si>
  <si>
    <t>三、往来可用资金</t>
  </si>
  <si>
    <t xml:space="preserve">七、社会保障和就业支出  </t>
  </si>
  <si>
    <t>（一）事业收入</t>
  </si>
  <si>
    <t>八、医疗卫生与计划生育支出</t>
  </si>
  <si>
    <t>（二）事业单位经营收入</t>
  </si>
  <si>
    <t>九、节能环保支出</t>
  </si>
  <si>
    <t>（三）上级补助收入</t>
  </si>
  <si>
    <t>十、城乡社区支出</t>
  </si>
  <si>
    <t>（四）附属单位上缴收入</t>
  </si>
  <si>
    <t>十一、农林水支出</t>
  </si>
  <si>
    <t>（五）其他收入</t>
  </si>
  <si>
    <t>十二、交通运输支出</t>
  </si>
  <si>
    <t>十三、资源勘探信息等支出</t>
  </si>
  <si>
    <t>十四、商业服务业等支出</t>
  </si>
  <si>
    <t>十五、国土资源气象等事务</t>
  </si>
  <si>
    <t>十六、住房保障支出</t>
  </si>
  <si>
    <t>十七、粮油物资储备支出</t>
  </si>
  <si>
    <t>十八、援助其他地区支出</t>
  </si>
  <si>
    <t>十九、债务还本支出</t>
  </si>
  <si>
    <t>二十、债务付息支出</t>
  </si>
  <si>
    <t>二十一、其他支出</t>
  </si>
  <si>
    <t xml:space="preserve">本年收入合计 </t>
  </si>
  <si>
    <t>本年支出合计</t>
  </si>
  <si>
    <t xml:space="preserve">上年结余结转 </t>
  </si>
  <si>
    <t xml:space="preserve">结转下年 </t>
  </si>
  <si>
    <t>（一）公共预算财政拨款结余（结转）</t>
  </si>
  <si>
    <t xml:space="preserve">      1、一般公共预算结余（结转）</t>
  </si>
  <si>
    <t xml:space="preserve">       2、政府性基金预算结余（结转）</t>
  </si>
  <si>
    <t xml:space="preserve">收 入 总 计 </t>
  </si>
  <si>
    <t xml:space="preserve">支 出 总 计 </t>
  </si>
  <si>
    <t>2018年部门收入预算总表</t>
  </si>
  <si>
    <t>单位编码</t>
  </si>
  <si>
    <t>单位名称</t>
  </si>
  <si>
    <t>合计</t>
  </si>
  <si>
    <t>上年结转</t>
  </si>
  <si>
    <t>一般公共预算拨款财政收入</t>
  </si>
  <si>
    <t>政府性基金预算收入</t>
  </si>
  <si>
    <t>事业收入</t>
  </si>
  <si>
    <t>事业单位经营收入</t>
  </si>
  <si>
    <t>上级补助收入</t>
  </si>
  <si>
    <t>对附属单位上缴收入</t>
  </si>
  <si>
    <t>其他收入</t>
  </si>
  <si>
    <t>**</t>
  </si>
  <si>
    <t>501001</t>
  </si>
  <si>
    <t>江夏区总工会机关</t>
  </si>
  <si>
    <t>2018年部门支出预算总表</t>
  </si>
  <si>
    <t>科目编码</t>
  </si>
  <si>
    <t>科目名称</t>
  </si>
  <si>
    <t>单位</t>
  </si>
  <si>
    <t>基本支出</t>
  </si>
  <si>
    <t>项目支出</t>
  </si>
  <si>
    <t>事业单位经营支出</t>
  </si>
  <si>
    <t>对附属单位补助支出</t>
  </si>
  <si>
    <t>201</t>
  </si>
  <si>
    <t>一般公共服务</t>
  </si>
  <si>
    <t xml:space="preserve">  20129</t>
  </si>
  <si>
    <t xml:space="preserve">  群众团体事务</t>
  </si>
  <si>
    <t xml:space="preserve">    2012901</t>
  </si>
  <si>
    <t xml:space="preserve">    行政运行（群众团体）</t>
  </si>
  <si>
    <t xml:space="preserve">    2012999</t>
  </si>
  <si>
    <t xml:space="preserve">    其他群众团体事务支出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</si>
  <si>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</si>
  <si>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</si>
  <si>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</si>
  <si>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</si>
  <si>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</si>
  <si>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</si>
  <si>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</si>
  <si>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</si>
  <si>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</si>
  <si>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</si>
  <si>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</si>
  <si>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</si>
  <si>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</si>
  <si>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</si>
  <si>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</si>
  <si>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</si>
  <si>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</si>
  <si>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</si>
  <si>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</si>
  <si>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</si>
  <si>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</si>
  <si>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</si>
  <si>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</si>
  <si>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</si>
  <si>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</si>
  <si>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</si>
  <si>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2018年财政拨款收支预算总表 </t>
  </si>
  <si>
    <t xml:space="preserve">支           出 </t>
  </si>
  <si>
    <t>项目</t>
  </si>
  <si>
    <t>项目（按功能分类）</t>
  </si>
  <si>
    <t>财政拨款</t>
  </si>
  <si>
    <t xml:space="preserve">
项目（支出性质）</t>
  </si>
  <si>
    <t>一般公共预算</t>
  </si>
  <si>
    <t>政府性基金预算</t>
  </si>
  <si>
    <t>一、财政拨款收入</t>
  </si>
  <si>
    <t>一般公共服务支出</t>
  </si>
  <si>
    <t>支出性质分类</t>
  </si>
  <si>
    <t>（一）一般公共预算财政拨款</t>
  </si>
  <si>
    <t>国防支出</t>
  </si>
  <si>
    <t>一、基本支出</t>
  </si>
  <si>
    <t xml:space="preserve">    1.经费拨款（补助）</t>
  </si>
  <si>
    <t xml:space="preserve">公共安全支出           </t>
  </si>
  <si>
    <t xml:space="preserve">    人员经费</t>
  </si>
  <si>
    <t xml:space="preserve">    2.部门结算资金拨款</t>
  </si>
  <si>
    <t xml:space="preserve">教育支出  </t>
  </si>
  <si>
    <t xml:space="preserve">    公用经费</t>
  </si>
  <si>
    <t xml:space="preserve">    3.街道（园区）转移支付拨款</t>
  </si>
  <si>
    <t xml:space="preserve">科学技术支出 </t>
  </si>
  <si>
    <t>二、项目支出</t>
  </si>
  <si>
    <t xml:space="preserve">    4.非税收入安排的拨款</t>
  </si>
  <si>
    <t>文化体育与传媒支出</t>
  </si>
  <si>
    <t xml:space="preserve">    5.上级专项转移支付拨款</t>
  </si>
  <si>
    <t xml:space="preserve">社会保障和就业支出 </t>
  </si>
  <si>
    <t>（二）政府性基金预算财政拨款</t>
  </si>
  <si>
    <t xml:space="preserve">    1.本级基金预算拨款</t>
  </si>
  <si>
    <t>节能环保支出</t>
  </si>
  <si>
    <t xml:space="preserve">    2.上级基金补助拨款</t>
  </si>
  <si>
    <t>城乡社区支出</t>
  </si>
  <si>
    <t>农林水支出</t>
  </si>
  <si>
    <t>交通运输支出</t>
  </si>
  <si>
    <t>支出经济分类</t>
  </si>
  <si>
    <t>资源勘探信息等支出</t>
  </si>
  <si>
    <t>商业服务业等支出</t>
  </si>
  <si>
    <t xml:space="preserve">    工资福利支出</t>
  </si>
  <si>
    <t>援助其他地区支出</t>
  </si>
  <si>
    <t xml:space="preserve">    商品和服务支出</t>
  </si>
  <si>
    <t>国土海洋气象等支出</t>
  </si>
  <si>
    <t xml:space="preserve">    对个人和家庭的补助</t>
  </si>
  <si>
    <t xml:space="preserve">    对企事业单位的补贴</t>
  </si>
  <si>
    <t>粮油物资储备支出</t>
  </si>
  <si>
    <t xml:space="preserve">    债务利息支出</t>
  </si>
  <si>
    <t>预备费</t>
  </si>
  <si>
    <t xml:space="preserve">    其他资本性支出</t>
  </si>
  <si>
    <t>其他支出</t>
  </si>
  <si>
    <t xml:space="preserve">    其他支出</t>
  </si>
  <si>
    <t>债务还本支出</t>
  </si>
  <si>
    <t>债务付息支出</t>
  </si>
  <si>
    <t>债务发行费用支出</t>
  </si>
  <si>
    <t>结转下年</t>
  </si>
  <si>
    <t xml:space="preserve">  （一）财政拨款结余结转</t>
  </si>
  <si>
    <t xml:space="preserve">        政府性基金预算结余结转</t>
  </si>
  <si>
    <t>各 来 源 支 出 小 计</t>
  </si>
  <si>
    <t>支出总计</t>
  </si>
  <si>
    <t>2018年一般公共预算支出表</t>
  </si>
  <si>
    <t>2018年政府性基金预算支出表</t>
  </si>
  <si>
    <t>本单位没有政府性基金财政拨款安排的支出</t>
  </si>
  <si>
    <t>2018年一般公共预算基本支出表</t>
  </si>
  <si>
    <t>单位：万元</t>
  </si>
  <si>
    <t>经济科目</t>
  </si>
  <si>
    <t>合计数</t>
  </si>
  <si>
    <t xml:space="preserve">  基本支出</t>
  </si>
  <si>
    <t xml:space="preserve">      基本工资</t>
  </si>
  <si>
    <t xml:space="preserve">      津贴补贴</t>
  </si>
  <si>
    <t xml:space="preserve">      奖金</t>
  </si>
  <si>
    <t xml:space="preserve">      伙食补助费</t>
  </si>
  <si>
    <t xml:space="preserve">      绩效工资</t>
  </si>
  <si>
    <t xml:space="preserve">      机关事业单位基本养老保险缴费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</si>
  <si>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</si>
  <si>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</si>
  <si>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</si>
  <si>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</si>
  <si>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医疗费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</si>
  <si>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</si>
  <si>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</si>
  <si>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</si>
  <si>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</si>
  <si>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</si>
  <si>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</si>
  <si>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</si>
  <si>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维修（护）费</t>
  </si>
  <si>
    <t xml:space="preserve">      会议费</t>
  </si>
  <si>
    <t xml:space="preserve">      培训费</t>
  </si>
  <si>
    <t xml:space="preserve">      公务接待费</t>
  </si>
  <si>
    <t xml:space="preserve">      工会经费</t>
  </si>
  <si>
    <t xml:space="preserve">      福利费</t>
  </si>
  <si>
    <t xml:space="preserve">      其他交通费用</t>
  </si>
  <si>
    <t xml:space="preserve">      其他商品和服务（残保金）</t>
  </si>
  <si>
    <t xml:space="preserve">      其他商品和服务支出</t>
  </si>
  <si>
    <t xml:space="preserve">      退休费</t>
  </si>
  <si>
    <t xml:space="preserve">      物业服务补贴</t>
  </si>
  <si>
    <t xml:space="preserve">      其他对个人和家庭的补助支出</t>
  </si>
  <si>
    <t>“三公”经费公开表</t>
  </si>
  <si>
    <t>预算数</t>
  </si>
  <si>
    <t>1、因公出国（境）费</t>
  </si>
  <si>
    <t>2、公务接待费</t>
  </si>
  <si>
    <t>3、公务用车购置和运行维护费</t>
  </si>
  <si>
    <t>其中：公务用车运行维护费</t>
  </si>
  <si>
    <t xml:space="preserve">     公务用车购置费</t>
  </si>
  <si>
    <t>2018年政府采购支出预算表</t>
  </si>
  <si>
    <t>表十</t>
  </si>
  <si>
    <t>科目名称(单位名称)</t>
  </si>
  <si>
    <t>项目名称</t>
  </si>
  <si>
    <t>采购品目</t>
  </si>
  <si>
    <t>计量单位</t>
  </si>
  <si>
    <t>采购数量</t>
  </si>
  <si>
    <t>采购资金来源</t>
  </si>
  <si>
    <t>类</t>
  </si>
  <si>
    <t>款</t>
  </si>
  <si>
    <t>项</t>
  </si>
  <si>
    <t>总计</t>
  </si>
  <si>
    <t>一般公共预算财政拨款</t>
  </si>
  <si>
    <t>政府性基金收入安排的拨款</t>
  </si>
  <si>
    <t>往来可用资金</t>
  </si>
  <si>
    <t>上年结余结转</t>
  </si>
  <si>
    <t>小计</t>
  </si>
  <si>
    <t>经费拨款（补助）</t>
  </si>
  <si>
    <t>部门结算资金拨款</t>
  </si>
  <si>
    <t>街道（园区）转移支付拨款</t>
  </si>
  <si>
    <t>非税收入安排的拨款</t>
  </si>
  <si>
    <t>上级专项转移支付拨款</t>
  </si>
  <si>
    <t>本级政府性基金收入安排的拨款</t>
  </si>
  <si>
    <t>上级政府性基金收入安排的拨款</t>
  </si>
  <si>
    <t>附属单位上缴收入</t>
  </si>
  <si>
    <t>一般公共预算结余结转</t>
  </si>
  <si>
    <t>政府性基金结余结转</t>
  </si>
  <si>
    <t>往来可用资金结余结转</t>
  </si>
  <si>
    <t>罚没收入安排的拨款</t>
  </si>
  <si>
    <t>行政事业性收费安排的拨款</t>
  </si>
  <si>
    <t>国有资源有偿使用收入安排的拨款</t>
  </si>
  <si>
    <t>专项收入安排的拨款</t>
  </si>
  <si>
    <t>捐赠收入安排的拨款</t>
  </si>
  <si>
    <t>29</t>
  </si>
  <si>
    <t>99</t>
  </si>
  <si>
    <t xml:space="preserve">  其他群众团体事务支出</t>
  </si>
  <si>
    <t xml:space="preserve">  工会经费</t>
  </si>
  <si>
    <t>饮水器</t>
  </si>
  <si>
    <t>台</t>
  </si>
  <si>
    <t>照明设备</t>
  </si>
  <si>
    <t>个</t>
  </si>
  <si>
    <t>椅凳</t>
  </si>
  <si>
    <t>把</t>
  </si>
  <si>
    <t>图书</t>
  </si>
  <si>
    <t>批</t>
  </si>
  <si>
    <t>柜</t>
  </si>
  <si>
    <t>台、桌</t>
  </si>
  <si>
    <t>张</t>
  </si>
  <si>
    <t>厨卫用具</t>
  </si>
  <si>
    <t>次</t>
  </si>
  <si>
    <t>修缮工程</t>
  </si>
  <si>
    <t>计算机设备维修和保养服务</t>
  </si>
  <si>
    <t>纸制文具及办公用品</t>
  </si>
  <si>
    <t>办公设备维修和保养服务</t>
  </si>
  <si>
    <t>LED显示屏</t>
  </si>
  <si>
    <t>台式机算机</t>
  </si>
  <si>
    <t>装修工程</t>
  </si>
  <si>
    <t>空调机</t>
  </si>
  <si>
    <t>复印机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</si>
</sst>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,##0.00"/>
    <numFmt numFmtId="177" formatCode="#,##0.0000"/>
  </numFmts>
  <fonts count="50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Trial"/>
      <family val="2"/>
    </font>
    <font>
      <sz val="15"/>
      <name val="黑体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4" fontId="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Continuous" vertical="center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Continuous" vertical="center"/>
    </xf>
    <xf numFmtId="4" fontId="1" fillId="0" borderId="0" xfId="0" applyNumberFormat="1" applyFont="1" applyFill="1" applyAlignment="1" applyProtection="1">
      <alignment/>
      <protection/>
    </xf>
    <xf numFmtId="0" fontId="1" fillId="0" borderId="0" xfId="15" applyFont="1" applyAlignment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ill="1" applyAlignment="1">
      <alignment vertical="center"/>
    </xf>
    <xf numFmtId="4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0" fontId="1" fillId="0" borderId="0" xfId="15" applyFont="1" applyFill="1" applyAlignment="1">
      <alignment horizontal="centerContinuous" vertical="center"/>
      <protection/>
    </xf>
    <xf numFmtId="176" fontId="0" fillId="0" borderId="0" xfId="15" applyNumberFormat="1" applyFont="1" applyAlignment="1">
      <alignment horizontal="centerContinuous" vertical="center"/>
      <protection/>
    </xf>
    <xf numFmtId="176" fontId="0" fillId="0" borderId="0" xfId="15" applyNumberFormat="1" applyFont="1" applyAlignment="1">
      <alignment horizontal="center" vertical="center"/>
      <protection/>
    </xf>
    <xf numFmtId="176" fontId="3" fillId="0" borderId="0" xfId="15" applyNumberFormat="1" applyFont="1" applyFill="1" applyAlignment="1" applyProtection="1">
      <alignment horizontal="centerContinuous" vertical="center"/>
      <protection/>
    </xf>
    <xf numFmtId="176" fontId="4" fillId="0" borderId="0" xfId="15" applyNumberFormat="1" applyFont="1" applyFill="1" applyAlignment="1" applyProtection="1">
      <alignment horizontal="centerContinuous" vertical="center"/>
      <protection/>
    </xf>
    <xf numFmtId="176" fontId="6" fillId="0" borderId="0" xfId="15" applyNumberFormat="1" applyFont="1" applyFill="1" applyAlignment="1" applyProtection="1">
      <alignment horizontal="left"/>
      <protection/>
    </xf>
    <xf numFmtId="0" fontId="6" fillId="0" borderId="11" xfId="15" applyNumberFormat="1" applyFont="1" applyFill="1" applyBorder="1" applyAlignment="1" applyProtection="1">
      <alignment horizontal="left" vertical="center" wrapText="1"/>
      <protection/>
    </xf>
    <xf numFmtId="0" fontId="6" fillId="0" borderId="0" xfId="15" applyNumberFormat="1" applyFont="1" applyFill="1" applyAlignment="1" applyProtection="1">
      <alignment horizontal="left" vertical="center" wrapText="1"/>
      <protection/>
    </xf>
    <xf numFmtId="176" fontId="6" fillId="0" borderId="0" xfId="15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15" applyFont="1" applyAlignment="1">
      <alignment horizontal="right"/>
      <protection/>
    </xf>
    <xf numFmtId="176" fontId="6" fillId="0" borderId="13" xfId="15" applyNumberFormat="1" applyFont="1" applyFill="1" applyBorder="1" applyAlignment="1" applyProtection="1">
      <alignment horizontal="center" vertical="center" wrapText="1"/>
      <protection/>
    </xf>
    <xf numFmtId="176" fontId="6" fillId="0" borderId="15" xfId="15" applyNumberFormat="1" applyFont="1" applyFill="1" applyBorder="1" applyAlignment="1" applyProtection="1">
      <alignment horizontal="center" vertical="center" wrapText="1"/>
      <protection/>
    </xf>
    <xf numFmtId="176" fontId="6" fillId="0" borderId="9" xfId="15" applyNumberFormat="1" applyFont="1" applyFill="1" applyBorder="1" applyAlignment="1" applyProtection="1">
      <alignment horizontal="center" vertical="center"/>
      <protection/>
    </xf>
    <xf numFmtId="176" fontId="6" fillId="0" borderId="16" xfId="15" applyNumberFormat="1" applyFont="1" applyFill="1" applyBorder="1" applyAlignment="1" applyProtection="1">
      <alignment horizontal="center" vertical="center"/>
      <protection/>
    </xf>
    <xf numFmtId="176" fontId="6" fillId="0" borderId="17" xfId="15" applyNumberFormat="1" applyFont="1" applyFill="1" applyBorder="1" applyAlignment="1" applyProtection="1">
      <alignment horizontal="center" vertical="center" wrapText="1"/>
      <protection/>
    </xf>
    <xf numFmtId="176" fontId="6" fillId="0" borderId="9" xfId="15" applyNumberFormat="1" applyFont="1" applyFill="1" applyBorder="1" applyAlignment="1" applyProtection="1">
      <alignment horizontal="center" vertical="center" wrapText="1"/>
      <protection/>
    </xf>
    <xf numFmtId="0" fontId="6" fillId="0" borderId="12" xfId="15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16" xfId="15" applyNumberFormat="1" applyFont="1" applyFill="1" applyBorder="1" applyAlignment="1" applyProtection="1">
      <alignment horizontal="right" vertical="center" wrapText="1"/>
      <protection/>
    </xf>
    <xf numFmtId="4" fontId="6" fillId="0" borderId="17" xfId="15" applyNumberFormat="1" applyFont="1" applyFill="1" applyBorder="1" applyAlignment="1" applyProtection="1">
      <alignment horizontal="right" vertical="center" wrapText="1"/>
      <protection/>
    </xf>
    <xf numFmtId="4" fontId="6" fillId="0" borderId="13" xfId="15" applyNumberFormat="1" applyFont="1" applyFill="1" applyBorder="1" applyAlignment="1" applyProtection="1">
      <alignment horizontal="right" vertical="center" wrapText="1"/>
      <protection/>
    </xf>
    <xf numFmtId="4" fontId="6" fillId="0" borderId="9" xfId="1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1" fillId="0" borderId="0" xfId="15" applyFill="1">
      <alignment/>
      <protection/>
    </xf>
    <xf numFmtId="0" fontId="0" fillId="0" borderId="0" xfId="0" applyAlignment="1">
      <alignment horizontal="left" vertical="center"/>
    </xf>
    <xf numFmtId="0" fontId="1" fillId="0" borderId="0" xfId="15" applyAlignment="1">
      <alignment horizontal="left" vertical="center"/>
      <protection/>
    </xf>
    <xf numFmtId="0" fontId="1" fillId="0" borderId="0" xfId="15">
      <alignment/>
      <protection/>
    </xf>
    <xf numFmtId="0" fontId="1" fillId="0" borderId="0" xfId="15" applyFill="1" applyAlignment="1">
      <alignment horizontal="left" vertical="center"/>
      <protection/>
    </xf>
    <xf numFmtId="176" fontId="0" fillId="0" borderId="0" xfId="15" applyNumberFormat="1" applyFont="1" applyAlignment="1">
      <alignment horizontal="right" wrapText="1"/>
      <protection/>
    </xf>
    <xf numFmtId="176" fontId="0" fillId="0" borderId="0" xfId="15" applyNumberFormat="1" applyFont="1" applyAlignment="1">
      <alignment wrapText="1"/>
      <protection/>
    </xf>
    <xf numFmtId="176" fontId="0" fillId="0" borderId="0" xfId="15" applyNumberFormat="1" applyFont="1" applyFill="1" applyAlignment="1" applyProtection="1">
      <alignment wrapText="1"/>
      <protection/>
    </xf>
    <xf numFmtId="0" fontId="1" fillId="0" borderId="0" xfId="15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0" xfId="15" applyFont="1" applyAlignment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15" applyNumberFormat="1" applyFont="1" applyFill="1" applyBorder="1" applyAlignment="1" applyProtection="1">
      <alignment horizontal="left" vertical="center" wrapText="1"/>
      <protection/>
    </xf>
    <xf numFmtId="0" fontId="0" fillId="0" borderId="14" xfId="15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15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9" xfId="15" applyNumberFormat="1" applyFont="1" applyFill="1" applyBorder="1" applyAlignment="1" applyProtection="1">
      <alignment horizontal="right" vertical="center" wrapText="1"/>
      <protection/>
    </xf>
    <xf numFmtId="2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15" applyNumberFormat="1" applyFont="1" applyFill="1" applyBorder="1" applyAlignment="1" applyProtection="1">
      <alignment horizontal="left" vertical="center" wrapText="1"/>
      <protection/>
    </xf>
    <xf numFmtId="4" fontId="0" fillId="0" borderId="14" xfId="15" applyNumberFormat="1" applyFont="1" applyFill="1" applyBorder="1" applyAlignment="1" applyProtection="1">
      <alignment horizontal="right" vertical="center"/>
      <protection/>
    </xf>
    <xf numFmtId="4" fontId="0" fillId="0" borderId="12" xfId="15" applyNumberFormat="1" applyFont="1" applyFill="1" applyBorder="1" applyAlignment="1" applyProtection="1">
      <alignment horizontal="right" vertical="center" wrapText="1"/>
      <protection/>
    </xf>
    <xf numFmtId="4" fontId="0" fillId="0" borderId="14" xfId="15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4" fontId="0" fillId="0" borderId="20" xfId="15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Fill="1" applyBorder="1" applyAlignment="1" applyProtection="1">
      <alignment horizontal="left" vertical="center" wrapText="1"/>
      <protection/>
    </xf>
    <xf numFmtId="177" fontId="0" fillId="0" borderId="9" xfId="0" applyNumberFormat="1" applyFont="1" applyFill="1" applyBorder="1" applyAlignment="1" applyProtection="1">
      <alignment horizontal="left" vertical="center" wrapText="1"/>
      <protection/>
    </xf>
    <xf numFmtId="2" fontId="0" fillId="0" borderId="14" xfId="0" applyNumberFormat="1" applyFont="1" applyFill="1" applyBorder="1" applyAlignment="1" applyProtection="1">
      <alignment horizontal="left" vertical="center" wrapText="1"/>
      <protection/>
    </xf>
    <xf numFmtId="2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6" xfId="0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left" vertical="center" wrapText="1"/>
      <protection/>
    </xf>
    <xf numFmtId="177" fontId="0" fillId="0" borderId="23" xfId="0" applyNumberFormat="1" applyFont="1" applyFill="1" applyBorder="1" applyAlignment="1" applyProtection="1">
      <alignment horizontal="centerContinuous" vertical="center"/>
      <protection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15" applyNumberFormat="1" applyFont="1" applyFill="1" applyBorder="1" applyAlignment="1" applyProtection="1">
      <alignment horizontal="right" vertical="center"/>
      <protection/>
    </xf>
    <xf numFmtId="177" fontId="0" fillId="0" borderId="17" xfId="0" applyNumberFormat="1" applyFont="1" applyFill="1" applyBorder="1" applyAlignment="1" applyProtection="1">
      <alignment horizontal="lef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177" fontId="0" fillId="0" borderId="9" xfId="15" applyNumberFormat="1" applyFont="1" applyFill="1" applyBorder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left" vertical="center" wrapText="1"/>
      <protection/>
    </xf>
    <xf numFmtId="177" fontId="0" fillId="0" borderId="16" xfId="0" applyNumberFormat="1" applyFont="1" applyFill="1" applyBorder="1" applyAlignment="1" applyProtection="1">
      <alignment horizontal="centerContinuous"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40" fontId="0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15" applyFont="1" applyFill="1" applyAlignment="1">
      <alignment vertical="center"/>
      <protection/>
    </xf>
    <xf numFmtId="0" fontId="1" fillId="0" borderId="0" xfId="15" applyFont="1" applyAlignment="1">
      <alignment vertical="center"/>
      <protection/>
    </xf>
    <xf numFmtId="0" fontId="1" fillId="0" borderId="0" xfId="15" applyFont="1" applyAlignment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8" fillId="0" borderId="0" xfId="15" applyFont="1" applyAlignment="1">
      <alignment vertical="center"/>
      <protection/>
    </xf>
    <xf numFmtId="176" fontId="6" fillId="0" borderId="16" xfId="15" applyNumberFormat="1" applyFont="1" applyFill="1" applyBorder="1" applyAlignment="1" applyProtection="1">
      <alignment horizontal="center" vertical="center" wrapText="1"/>
      <protection/>
    </xf>
    <xf numFmtId="0" fontId="6" fillId="0" borderId="14" xfId="15" applyNumberFormat="1" applyFont="1" applyFill="1" applyBorder="1" applyAlignment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0" xfId="15" applyFill="1" applyAlignment="1">
      <alignment horizontal="left" vertical="center" wrapText="1"/>
      <protection/>
    </xf>
    <xf numFmtId="0" fontId="7" fillId="0" borderId="0" xfId="15" applyFont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9" fillId="0" borderId="0" xfId="15" applyNumberFormat="1" applyFont="1" applyFill="1" applyAlignment="1" applyProtection="1">
      <alignment horizontal="centerContinuous" vertical="center"/>
      <protection/>
    </xf>
    <xf numFmtId="176" fontId="6" fillId="0" borderId="0" xfId="15" applyNumberFormat="1" applyFont="1" applyFill="1" applyAlignment="1" applyProtection="1">
      <alignment horizontal="left" wrapText="1"/>
      <protection/>
    </xf>
    <xf numFmtId="0" fontId="6" fillId="0" borderId="11" xfId="15" applyNumberFormat="1" applyFont="1" applyFill="1" applyBorder="1" applyAlignment="1" applyProtection="1">
      <alignment vertical="center"/>
      <protection/>
    </xf>
    <xf numFmtId="0" fontId="6" fillId="0" borderId="0" xfId="15" applyNumberFormat="1" applyFont="1" applyFill="1" applyAlignment="1" applyProtection="1">
      <alignment vertical="center"/>
      <protection/>
    </xf>
    <xf numFmtId="0" fontId="0" fillId="0" borderId="9" xfId="15" applyNumberFormat="1" applyFont="1" applyFill="1" applyBorder="1" applyAlignment="1" applyProtection="1">
      <alignment horizontal="centerContinuous" vertical="center" wrapText="1"/>
      <protection/>
    </xf>
    <xf numFmtId="0" fontId="0" fillId="0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14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Fill="1" applyAlignment="1">
      <alignment vertical="center"/>
      <protection/>
    </xf>
    <xf numFmtId="0" fontId="0" fillId="0" borderId="13" xfId="15" applyNumberFormat="1" applyFont="1" applyFill="1" applyBorder="1" applyAlignment="1" applyProtection="1">
      <alignment horizontal="left" vertical="center" wrapText="1"/>
      <protection/>
    </xf>
    <xf numFmtId="0" fontId="0" fillId="0" borderId="17" xfId="15" applyNumberFormat="1" applyFont="1" applyFill="1" applyBorder="1" applyAlignment="1" applyProtection="1">
      <alignment horizontal="left" vertical="center" wrapText="1"/>
      <protection/>
    </xf>
    <xf numFmtId="0" fontId="0" fillId="0" borderId="9" xfId="15" applyFont="1" applyBorder="1" applyAlignment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8" xfId="15" applyNumberFormat="1" applyFont="1" applyFill="1" applyBorder="1" applyAlignment="1" applyProtection="1">
      <alignment horizontal="left" vertical="center" wrapText="1"/>
      <protection/>
    </xf>
    <xf numFmtId="0" fontId="0" fillId="0" borderId="16" xfId="15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1" xfId="15" applyNumberFormat="1" applyFont="1" applyFill="1" applyBorder="1" applyAlignment="1" applyProtection="1">
      <alignment horizontal="left" vertical="center" wrapText="1"/>
      <protection/>
    </xf>
    <xf numFmtId="40" fontId="0" fillId="0" borderId="9" xfId="15" applyNumberFormat="1" applyFont="1" applyFill="1" applyBorder="1" applyAlignment="1" applyProtection="1">
      <alignment horizontal="right" vertical="center"/>
      <protection/>
    </xf>
    <xf numFmtId="4" fontId="0" fillId="0" borderId="20" xfId="15" applyNumberFormat="1" applyFont="1" applyFill="1" applyBorder="1" applyAlignment="1" applyProtection="1">
      <alignment horizontal="right" vertical="center"/>
      <protection/>
    </xf>
    <xf numFmtId="0" fontId="0" fillId="0" borderId="23" xfId="15" applyNumberFormat="1" applyFont="1" applyFill="1" applyBorder="1" applyAlignment="1" applyProtection="1">
      <alignment horizontal="left" vertical="center" wrapText="1"/>
      <protection/>
    </xf>
    <xf numFmtId="0" fontId="0" fillId="0" borderId="13" xfId="15" applyNumberFormat="1" applyFont="1" applyFill="1" applyBorder="1" applyAlignment="1" applyProtection="1">
      <alignment horizontal="center" vertical="center" wrapText="1"/>
      <protection/>
    </xf>
    <xf numFmtId="0" fontId="0" fillId="0" borderId="17" xfId="15" applyNumberFormat="1" applyFont="1" applyFill="1" applyBorder="1" applyAlignment="1" applyProtection="1">
      <alignment horizontal="center" vertical="center" wrapText="1"/>
      <protection/>
    </xf>
    <xf numFmtId="4" fontId="1" fillId="0" borderId="0" xfId="15" applyNumberFormat="1" applyFont="1" applyFill="1" applyAlignment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showZeros="0" zoomScale="140" zoomScaleNormal="140" workbookViewId="0" topLeftCell="A28">
      <selection activeCell="A1" sqref="A1:D33"/>
    </sheetView>
  </sheetViews>
  <sheetFormatPr defaultColWidth="5.33203125" defaultRowHeight="11.25"/>
  <cols>
    <col min="1" max="1" width="50" style="139" customWidth="1"/>
    <col min="2" max="2" width="19.66015625" style="139" customWidth="1"/>
    <col min="3" max="3" width="34.16015625" style="139" customWidth="1"/>
    <col min="4" max="4" width="17.83203125" style="139" customWidth="1"/>
    <col min="5" max="254" width="6.66015625" style="139" customWidth="1"/>
  </cols>
  <sheetData>
    <row r="1" spans="1:4" ht="15.75" customHeight="1">
      <c r="A1" s="151"/>
      <c r="B1" s="151"/>
      <c r="C1" s="151"/>
      <c r="D1" s="151"/>
    </row>
    <row r="2" spans="1:4" ht="19.5" customHeight="1">
      <c r="A2" s="152" t="s">
        <v>0</v>
      </c>
      <c r="B2" s="85"/>
      <c r="C2" s="85"/>
      <c r="D2" s="85"/>
    </row>
    <row r="3" spans="1:4" ht="12.75" customHeight="1">
      <c r="A3" s="153"/>
      <c r="B3" s="154"/>
      <c r="C3" s="155"/>
      <c r="D3" s="59" t="s">
        <v>1</v>
      </c>
    </row>
    <row r="4" spans="1:4" s="150" customFormat="1" ht="18" customHeight="1">
      <c r="A4" s="156" t="s">
        <v>2</v>
      </c>
      <c r="B4" s="156"/>
      <c r="C4" s="156" t="s">
        <v>3</v>
      </c>
      <c r="D4" s="156"/>
    </row>
    <row r="5" spans="1:8" s="150" customFormat="1" ht="18" customHeight="1">
      <c r="A5" s="157" t="s">
        <v>4</v>
      </c>
      <c r="B5" s="158" t="s">
        <v>5</v>
      </c>
      <c r="C5" s="157" t="s">
        <v>6</v>
      </c>
      <c r="D5" s="158" t="s">
        <v>5</v>
      </c>
      <c r="H5" s="159"/>
    </row>
    <row r="6" spans="1:5" s="150" customFormat="1" ht="18" customHeight="1">
      <c r="A6" s="160" t="s">
        <v>7</v>
      </c>
      <c r="B6" s="109">
        <f>B7+B8+B9+B10</f>
        <v>543.6</v>
      </c>
      <c r="C6" s="161" t="s">
        <v>8</v>
      </c>
      <c r="D6" s="109">
        <v>366.38</v>
      </c>
      <c r="E6" s="159"/>
    </row>
    <row r="7" spans="1:5" s="150" customFormat="1" ht="18" customHeight="1">
      <c r="A7" s="160" t="s">
        <v>9</v>
      </c>
      <c r="B7" s="104">
        <v>543.6</v>
      </c>
      <c r="C7" s="161" t="s">
        <v>10</v>
      </c>
      <c r="D7" s="109">
        <v>0</v>
      </c>
      <c r="E7" s="159"/>
    </row>
    <row r="8" spans="1:5" s="150" customFormat="1" ht="18" customHeight="1">
      <c r="A8" s="160" t="s">
        <v>11</v>
      </c>
      <c r="B8" s="108">
        <v>0</v>
      </c>
      <c r="C8" s="161" t="s">
        <v>12</v>
      </c>
      <c r="D8" s="109">
        <v>0</v>
      </c>
      <c r="E8" s="159"/>
    </row>
    <row r="9" spans="1:5" s="150" customFormat="1" ht="18" customHeight="1">
      <c r="A9" s="160" t="s">
        <v>13</v>
      </c>
      <c r="B9" s="104">
        <v>0</v>
      </c>
      <c r="C9" s="161" t="s">
        <v>14</v>
      </c>
      <c r="D9" s="109">
        <v>0</v>
      </c>
      <c r="E9" s="159"/>
    </row>
    <row r="10" spans="1:5" s="150" customFormat="1" ht="18" customHeight="1">
      <c r="A10" s="160" t="s">
        <v>15</v>
      </c>
      <c r="B10" s="118">
        <v>0</v>
      </c>
      <c r="C10" s="161" t="s">
        <v>16</v>
      </c>
      <c r="D10" s="109">
        <v>0</v>
      </c>
      <c r="E10" s="159"/>
    </row>
    <row r="11" spans="1:5" s="150" customFormat="1" ht="18" customHeight="1">
      <c r="A11" s="160" t="s">
        <v>17</v>
      </c>
      <c r="B11" s="118">
        <v>0</v>
      </c>
      <c r="C11" s="161" t="s">
        <v>18</v>
      </c>
      <c r="D11" s="109">
        <v>0</v>
      </c>
      <c r="E11" s="159"/>
    </row>
    <row r="12" spans="1:5" s="150" customFormat="1" ht="18" customHeight="1">
      <c r="A12" s="160" t="s">
        <v>19</v>
      </c>
      <c r="B12" s="108">
        <f>B13+B14+B15+B16+B17</f>
        <v>0</v>
      </c>
      <c r="C12" s="161" t="s">
        <v>20</v>
      </c>
      <c r="D12" s="109">
        <v>127.7</v>
      </c>
      <c r="E12" s="159"/>
    </row>
    <row r="13" spans="1:5" s="150" customFormat="1" ht="18" customHeight="1">
      <c r="A13" s="160" t="s">
        <v>21</v>
      </c>
      <c r="B13" s="109">
        <v>0</v>
      </c>
      <c r="C13" s="161" t="s">
        <v>22</v>
      </c>
      <c r="D13" s="109">
        <v>13.05</v>
      </c>
      <c r="E13" s="159"/>
    </row>
    <row r="14" spans="1:5" s="150" customFormat="1" ht="18" customHeight="1">
      <c r="A14" s="160" t="s">
        <v>23</v>
      </c>
      <c r="B14" s="109">
        <v>0</v>
      </c>
      <c r="C14" s="161" t="s">
        <v>24</v>
      </c>
      <c r="D14" s="109">
        <v>0</v>
      </c>
      <c r="E14" s="159"/>
    </row>
    <row r="15" spans="1:6" s="150" customFormat="1" ht="18" customHeight="1">
      <c r="A15" s="160" t="s">
        <v>25</v>
      </c>
      <c r="B15" s="109">
        <v>0</v>
      </c>
      <c r="C15" s="161" t="s">
        <v>26</v>
      </c>
      <c r="D15" s="109">
        <v>0</v>
      </c>
      <c r="E15" s="159"/>
      <c r="F15" s="159"/>
    </row>
    <row r="16" spans="1:6" s="150" customFormat="1" ht="18" customHeight="1">
      <c r="A16" s="160" t="s">
        <v>27</v>
      </c>
      <c r="B16" s="109">
        <v>0</v>
      </c>
      <c r="C16" s="161" t="s">
        <v>28</v>
      </c>
      <c r="D16" s="109">
        <v>0</v>
      </c>
      <c r="E16" s="159"/>
      <c r="F16" s="159"/>
    </row>
    <row r="17" spans="1:6" s="150" customFormat="1" ht="18" customHeight="1">
      <c r="A17" s="99" t="s">
        <v>29</v>
      </c>
      <c r="B17" s="104">
        <v>0</v>
      </c>
      <c r="C17" s="161" t="s">
        <v>30</v>
      </c>
      <c r="D17" s="109">
        <v>0</v>
      </c>
      <c r="E17" s="159"/>
      <c r="F17" s="159"/>
    </row>
    <row r="18" spans="1:7" s="150" customFormat="1" ht="18" customHeight="1">
      <c r="A18" s="162"/>
      <c r="B18" s="118"/>
      <c r="C18" s="161" t="s">
        <v>31</v>
      </c>
      <c r="D18" s="109">
        <v>0</v>
      </c>
      <c r="E18" s="159"/>
      <c r="F18" s="159"/>
      <c r="G18" s="159"/>
    </row>
    <row r="19" spans="1:5" s="150" customFormat="1" ht="18" customHeight="1">
      <c r="A19" s="119"/>
      <c r="B19" s="118"/>
      <c r="C19" s="163" t="s">
        <v>32</v>
      </c>
      <c r="D19" s="109">
        <v>0</v>
      </c>
      <c r="E19" s="159"/>
    </row>
    <row r="20" spans="1:5" s="150" customFormat="1" ht="18" customHeight="1">
      <c r="A20" s="99"/>
      <c r="B20" s="104"/>
      <c r="C20" s="164" t="s">
        <v>33</v>
      </c>
      <c r="D20" s="109">
        <v>0</v>
      </c>
      <c r="E20" s="159"/>
    </row>
    <row r="21" spans="1:5" s="150" customFormat="1" ht="18" customHeight="1">
      <c r="A21" s="99"/>
      <c r="B21" s="104"/>
      <c r="C21" s="160" t="s">
        <v>34</v>
      </c>
      <c r="D21" s="109">
        <v>36.47</v>
      </c>
      <c r="E21" s="159"/>
    </row>
    <row r="22" spans="1:5" s="150" customFormat="1" ht="18.75" customHeight="1">
      <c r="A22" s="99"/>
      <c r="B22" s="109"/>
      <c r="C22" s="160" t="s">
        <v>35</v>
      </c>
      <c r="D22" s="109">
        <v>0</v>
      </c>
      <c r="E22" s="159"/>
    </row>
    <row r="23" spans="1:5" s="150" customFormat="1" ht="21" customHeight="1">
      <c r="A23" s="99"/>
      <c r="B23" s="109"/>
      <c r="C23" s="165" t="s">
        <v>36</v>
      </c>
      <c r="D23" s="104">
        <v>0</v>
      </c>
      <c r="E23" s="159"/>
    </row>
    <row r="24" spans="1:5" s="150" customFormat="1" ht="18" customHeight="1">
      <c r="A24" s="99"/>
      <c r="B24" s="109"/>
      <c r="C24" s="165" t="s">
        <v>37</v>
      </c>
      <c r="D24" s="108">
        <v>0</v>
      </c>
      <c r="E24" s="159"/>
    </row>
    <row r="25" spans="1:5" s="150" customFormat="1" ht="18" customHeight="1">
      <c r="A25" s="99"/>
      <c r="B25" s="109"/>
      <c r="C25" s="165" t="s">
        <v>38</v>
      </c>
      <c r="D25" s="104">
        <v>0</v>
      </c>
      <c r="E25" s="159"/>
    </row>
    <row r="26" spans="1:4" s="150" customFormat="1" ht="18" customHeight="1">
      <c r="A26" s="119"/>
      <c r="B26" s="109"/>
      <c r="C26" s="165" t="s">
        <v>39</v>
      </c>
      <c r="D26" s="118">
        <v>0</v>
      </c>
    </row>
    <row r="27" spans="1:4" s="150" customFormat="1" ht="18" customHeight="1">
      <c r="A27" s="157" t="s">
        <v>40</v>
      </c>
      <c r="B27" s="100">
        <f>B6+B11+B12</f>
        <v>543.6</v>
      </c>
      <c r="C27" s="166" t="s">
        <v>41</v>
      </c>
      <c r="D27" s="167">
        <f>D26+D25+D24+D23+D22+D21+D20+D19+D18+D17+D16+D15+D14+D13+D12+D11+D10+D9+D8+D7+D6</f>
        <v>543.6</v>
      </c>
    </row>
    <row r="28" spans="1:6" s="150" customFormat="1" ht="18" customHeight="1">
      <c r="A28" s="99" t="s">
        <v>42</v>
      </c>
      <c r="B28" s="104"/>
      <c r="C28" s="168" t="s">
        <v>43</v>
      </c>
      <c r="D28" s="169">
        <f>B33-D27</f>
        <v>0</v>
      </c>
      <c r="E28" s="159"/>
      <c r="F28" s="159"/>
    </row>
    <row r="29" spans="1:5" s="150" customFormat="1" ht="18" customHeight="1">
      <c r="A29" s="99" t="s">
        <v>44</v>
      </c>
      <c r="B29" s="108">
        <f>B30+B31</f>
        <v>0</v>
      </c>
      <c r="C29" s="106"/>
      <c r="D29" s="170"/>
      <c r="E29" s="159"/>
    </row>
    <row r="30" spans="1:5" s="150" customFormat="1" ht="12.75" customHeight="1">
      <c r="A30" s="99" t="s">
        <v>45</v>
      </c>
      <c r="B30" s="109">
        <v>0</v>
      </c>
      <c r="C30" s="171"/>
      <c r="D30" s="102"/>
      <c r="E30" s="159"/>
    </row>
    <row r="31" spans="1:5" s="150" customFormat="1" ht="12.75" customHeight="1">
      <c r="A31" s="165" t="s">
        <v>46</v>
      </c>
      <c r="B31" s="104">
        <v>0</v>
      </c>
      <c r="C31" s="171"/>
      <c r="D31" s="102"/>
      <c r="E31" s="159"/>
    </row>
    <row r="32" spans="1:6" s="150" customFormat="1" ht="18" customHeight="1">
      <c r="A32" s="165"/>
      <c r="B32" s="108"/>
      <c r="C32" s="171"/>
      <c r="D32" s="107"/>
      <c r="E32" s="159"/>
      <c r="F32" s="159"/>
    </row>
    <row r="33" spans="1:6" s="150" customFormat="1" ht="18" customHeight="1">
      <c r="A33" s="172" t="s">
        <v>47</v>
      </c>
      <c r="B33" s="104">
        <v>543.6</v>
      </c>
      <c r="C33" s="173" t="s">
        <v>48</v>
      </c>
      <c r="D33" s="102">
        <f>B33</f>
        <v>543.6</v>
      </c>
      <c r="F33" s="159"/>
    </row>
    <row r="34" spans="1:6" ht="12.75" customHeight="1">
      <c r="A34" s="138"/>
      <c r="B34" s="174"/>
      <c r="C34" s="138"/>
      <c r="D34" s="138"/>
      <c r="E34" s="138"/>
      <c r="F34" s="138"/>
    </row>
    <row r="35" spans="1:4" ht="14.25">
      <c r="A35" s="140"/>
      <c r="B35" s="138"/>
      <c r="C35" s="138"/>
      <c r="D35" s="138"/>
    </row>
    <row r="36" spans="2:4" ht="14.25">
      <c r="B36" s="138"/>
      <c r="C36" s="138"/>
      <c r="D36" s="138"/>
    </row>
    <row r="37" spans="2:4" ht="14.25">
      <c r="B37" s="138"/>
      <c r="C37" s="138"/>
      <c r="D37" s="138"/>
    </row>
    <row r="38" spans="3:4" ht="14.25">
      <c r="C38" s="138"/>
      <c r="D38" s="138"/>
    </row>
    <row r="39" ht="14.25">
      <c r="A39" s="140"/>
    </row>
    <row r="43" ht="14.25">
      <c r="A43" s="140"/>
    </row>
    <row r="47" ht="14.25">
      <c r="A47" s="140"/>
    </row>
    <row r="65" ht="14.25">
      <c r="A65" s="140"/>
    </row>
    <row r="67" ht="14.25">
      <c r="A67" s="140"/>
    </row>
    <row r="80" ht="15">
      <c r="A80" s="145"/>
    </row>
    <row r="81" ht="14.25">
      <c r="A81" s="140"/>
    </row>
    <row r="82" ht="15">
      <c r="A82" s="145"/>
    </row>
    <row r="83" ht="14.25">
      <c r="A83" s="140"/>
    </row>
  </sheetData>
  <sheetProtection/>
  <printOptions horizontalCentered="1"/>
  <pageMargins left="0.2" right="0.2" top="0.71" bottom="0.51" header="0.28" footer="0.51"/>
  <pageSetup firstPageNumber="1" useFirstPageNumber="1" horizontalDpi="1200" verticalDpi="12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83203125" style="0" customWidth="1"/>
    <col min="3" max="3" width="25.33203125" style="0" customWidth="1"/>
    <col min="4" max="4" width="20.66015625" style="0" customWidth="1"/>
    <col min="5" max="5" width="24.66015625" style="0" customWidth="1"/>
    <col min="6" max="6" width="20.33203125" style="0" customWidth="1"/>
    <col min="7" max="7" width="14.33203125" style="0" customWidth="1"/>
    <col min="8" max="9" width="10.83203125" style="0" customWidth="1"/>
    <col min="10" max="10" width="11.66015625" style="0" customWidth="1"/>
    <col min="11" max="11" width="13.5" style="0" customWidth="1"/>
    <col min="12" max="12" width="9.16015625" style="0" customWidth="1"/>
    <col min="13" max="13" width="9" style="0" customWidth="1"/>
  </cols>
  <sheetData>
    <row r="1" spans="1:13" ht="12.75" customHeight="1">
      <c r="A1" s="25"/>
      <c r="B1" s="25"/>
      <c r="C1" s="25"/>
      <c r="D1" s="50"/>
      <c r="E1" s="50"/>
      <c r="F1" s="50"/>
      <c r="G1" s="50"/>
      <c r="H1" s="50"/>
      <c r="I1" s="50"/>
      <c r="J1" s="50"/>
      <c r="K1" s="51"/>
      <c r="L1" s="80"/>
      <c r="M1" s="78"/>
    </row>
    <row r="2" spans="1:13" ht="25.5" customHeight="1">
      <c r="A2" s="52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81"/>
      <c r="M2" s="78"/>
    </row>
    <row r="3" spans="1:13" ht="21.75" customHeight="1">
      <c r="A3" s="54"/>
      <c r="B3" s="55"/>
      <c r="C3" s="57"/>
      <c r="D3" s="57"/>
      <c r="E3" s="57"/>
      <c r="F3" s="58"/>
      <c r="G3" s="58"/>
      <c r="H3" s="58"/>
      <c r="I3" s="58"/>
      <c r="J3" s="58"/>
      <c r="K3" s="59" t="s">
        <v>1</v>
      </c>
      <c r="L3" s="82"/>
      <c r="M3" s="78"/>
    </row>
    <row r="4" spans="1:13" ht="33" customHeight="1">
      <c r="A4" s="60" t="s">
        <v>50</v>
      </c>
      <c r="B4" s="61" t="s">
        <v>51</v>
      </c>
      <c r="C4" s="60" t="s">
        <v>52</v>
      </c>
      <c r="D4" s="65" t="s">
        <v>53</v>
      </c>
      <c r="E4" s="146" t="s">
        <v>54</v>
      </c>
      <c r="F4" s="64" t="s">
        <v>55</v>
      </c>
      <c r="G4" s="60" t="s">
        <v>56</v>
      </c>
      <c r="H4" s="9" t="s">
        <v>57</v>
      </c>
      <c r="I4" s="146" t="s">
        <v>58</v>
      </c>
      <c r="J4" s="65" t="s">
        <v>59</v>
      </c>
      <c r="K4" s="65" t="s">
        <v>60</v>
      </c>
      <c r="L4" s="78"/>
      <c r="M4" s="78"/>
    </row>
    <row r="5" spans="1:13" ht="33" customHeight="1">
      <c r="A5" s="60"/>
      <c r="B5" s="60"/>
      <c r="C5" s="60"/>
      <c r="D5" s="65"/>
      <c r="E5" s="146"/>
      <c r="F5" s="64"/>
      <c r="G5" s="60"/>
      <c r="H5" s="9"/>
      <c r="I5" s="146"/>
      <c r="J5" s="65"/>
      <c r="K5" s="65"/>
      <c r="L5" s="78"/>
      <c r="M5" s="75"/>
    </row>
    <row r="6" spans="1:13" ht="15.75" customHeight="1">
      <c r="A6" s="66" t="s">
        <v>61</v>
      </c>
      <c r="B6" s="66" t="s">
        <v>61</v>
      </c>
      <c r="C6" s="66">
        <v>1</v>
      </c>
      <c r="D6" s="66">
        <v>2</v>
      </c>
      <c r="E6" s="66">
        <v>3</v>
      </c>
      <c r="F6" s="66">
        <v>4</v>
      </c>
      <c r="G6" s="147"/>
      <c r="H6" s="66"/>
      <c r="I6" s="147"/>
      <c r="J6" s="147"/>
      <c r="K6" s="66">
        <v>5</v>
      </c>
      <c r="L6" s="78"/>
      <c r="M6" s="78"/>
    </row>
    <row r="7" spans="1:13" ht="24.75" customHeight="1">
      <c r="A7" s="69"/>
      <c r="B7" s="148" t="s">
        <v>52</v>
      </c>
      <c r="C7" s="72">
        <v>543.6</v>
      </c>
      <c r="D7" s="73">
        <v>0</v>
      </c>
      <c r="E7" s="71">
        <v>543.6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3">
        <v>0</v>
      </c>
      <c r="L7" s="149"/>
      <c r="M7" s="83"/>
    </row>
    <row r="8" spans="1:13" ht="24.75" customHeight="1">
      <c r="A8" s="69" t="s">
        <v>62</v>
      </c>
      <c r="B8" s="148" t="s">
        <v>63</v>
      </c>
      <c r="C8" s="72">
        <v>543.6</v>
      </c>
      <c r="D8" s="73">
        <v>0</v>
      </c>
      <c r="E8" s="71">
        <v>543.6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0</v>
      </c>
      <c r="L8" s="75"/>
      <c r="M8" s="78"/>
    </row>
    <row r="9" spans="1:13" ht="9.75" customHeight="1">
      <c r="A9" s="74"/>
      <c r="B9" s="74"/>
      <c r="C9" s="41"/>
      <c r="D9" s="41"/>
      <c r="E9" s="41"/>
      <c r="F9" s="41"/>
      <c r="G9" s="41"/>
      <c r="H9" s="41"/>
      <c r="I9" s="41"/>
      <c r="J9" s="41"/>
      <c r="K9" s="41"/>
      <c r="L9" s="75"/>
      <c r="M9" s="78"/>
    </row>
    <row r="10" spans="1:13" ht="9.75" customHeight="1">
      <c r="A10" s="74"/>
      <c r="B10" s="74"/>
      <c r="C10" s="41"/>
      <c r="D10" s="41"/>
      <c r="E10" s="41"/>
      <c r="F10" s="41"/>
      <c r="G10" s="41"/>
      <c r="H10" s="41"/>
      <c r="I10" s="41"/>
      <c r="J10" s="41"/>
      <c r="K10" s="41"/>
      <c r="L10" s="75"/>
      <c r="M10" s="78"/>
    </row>
    <row r="11" spans="1:13" ht="9.75" customHeight="1">
      <c r="A11" s="74"/>
      <c r="B11" s="74"/>
      <c r="C11" s="41"/>
      <c r="D11" s="41"/>
      <c r="F11" s="41"/>
      <c r="G11" s="41"/>
      <c r="H11" s="41"/>
      <c r="I11" s="41"/>
      <c r="J11" s="41"/>
      <c r="K11" s="41"/>
      <c r="L11" s="78"/>
      <c r="M11" s="78"/>
    </row>
    <row r="12" spans="1:13" ht="9.75" customHeight="1">
      <c r="A12" s="74"/>
      <c r="B12" s="74"/>
      <c r="C12" s="41"/>
      <c r="D12" s="41"/>
      <c r="E12" s="41"/>
      <c r="F12" s="41"/>
      <c r="G12" s="41"/>
      <c r="H12" s="41"/>
      <c r="I12" s="41"/>
      <c r="J12" s="41"/>
      <c r="K12" s="41"/>
      <c r="L12" s="78"/>
      <c r="M12" s="78"/>
    </row>
    <row r="13" spans="1:13" ht="9.75" customHeight="1">
      <c r="A13" s="76"/>
      <c r="B13" s="74"/>
      <c r="C13" s="41"/>
      <c r="D13" s="41"/>
      <c r="E13" s="41"/>
      <c r="F13" s="41"/>
      <c r="G13" s="41"/>
      <c r="H13" s="41"/>
      <c r="I13" s="41"/>
      <c r="J13" s="41"/>
      <c r="K13" s="41"/>
      <c r="L13" s="78"/>
      <c r="M13" s="78"/>
    </row>
    <row r="14" spans="1:13" ht="9.75" customHeight="1">
      <c r="A14" s="76"/>
      <c r="B14" s="74"/>
      <c r="C14" s="41"/>
      <c r="D14" s="41"/>
      <c r="F14" s="41"/>
      <c r="G14" s="41"/>
      <c r="H14" s="41"/>
      <c r="I14" s="41"/>
      <c r="J14" s="41"/>
      <c r="K14" s="41"/>
      <c r="L14" s="78"/>
      <c r="M14" s="78"/>
    </row>
    <row r="15" spans="1:13" ht="9.75" customHeight="1">
      <c r="A15" s="76"/>
      <c r="B15" s="74"/>
      <c r="C15" s="41"/>
      <c r="D15" s="41"/>
      <c r="F15" s="41"/>
      <c r="G15" s="41"/>
      <c r="H15" s="41"/>
      <c r="I15" s="41"/>
      <c r="J15" s="41"/>
      <c r="K15" s="41"/>
      <c r="L15" s="78"/>
      <c r="M15" s="78"/>
    </row>
    <row r="16" spans="1:13" ht="9.75" customHeight="1">
      <c r="A16" s="76"/>
      <c r="B16" s="74"/>
      <c r="C16" s="41"/>
      <c r="D16" s="41"/>
      <c r="F16" s="41"/>
      <c r="G16" s="41"/>
      <c r="H16" s="41"/>
      <c r="I16" s="41"/>
      <c r="J16" s="41"/>
      <c r="K16" s="41"/>
      <c r="L16" s="78"/>
      <c r="M16" s="78"/>
    </row>
    <row r="17" spans="1:13" ht="9.75" customHeight="1">
      <c r="A17" s="76"/>
      <c r="B17" s="74"/>
      <c r="C17" s="41"/>
      <c r="D17" s="41"/>
      <c r="F17" s="41"/>
      <c r="G17" s="41"/>
      <c r="H17" s="41"/>
      <c r="I17" s="41"/>
      <c r="J17" s="41"/>
      <c r="K17" s="41"/>
      <c r="L17" s="78"/>
      <c r="M17" s="78"/>
    </row>
    <row r="18" spans="1:13" ht="9.75" customHeight="1">
      <c r="A18" s="76"/>
      <c r="B18" s="74"/>
      <c r="C18" s="41"/>
      <c r="D18" s="41"/>
      <c r="F18" s="41"/>
      <c r="G18" s="41"/>
      <c r="H18" s="41"/>
      <c r="I18" s="41"/>
      <c r="J18" s="41"/>
      <c r="K18" s="41"/>
      <c r="L18" s="78"/>
      <c r="M18" s="78"/>
    </row>
    <row r="19" spans="1:13" ht="9.75" customHeight="1">
      <c r="A19" s="76"/>
      <c r="B19" s="74"/>
      <c r="C19" s="41"/>
      <c r="D19" s="41"/>
      <c r="L19" s="78"/>
      <c r="M19" s="78"/>
    </row>
    <row r="20" spans="1:13" ht="12.75" customHeight="1">
      <c r="A20" s="77"/>
      <c r="B20" s="77"/>
      <c r="C20" s="75"/>
      <c r="D20" s="75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2.75" customHeight="1">
      <c r="A21" s="77"/>
      <c r="B21" s="77"/>
      <c r="C21" s="75"/>
      <c r="D21" s="75"/>
      <c r="E21" s="75"/>
      <c r="F21" s="78"/>
      <c r="G21" s="78"/>
      <c r="H21" s="78"/>
      <c r="I21" s="78"/>
      <c r="J21" s="78"/>
      <c r="K21" s="78"/>
      <c r="L21" s="78"/>
      <c r="M21" s="78"/>
    </row>
    <row r="22" spans="1:13" ht="12.75" customHeight="1">
      <c r="A22" s="77"/>
      <c r="B22" s="77"/>
      <c r="C22" s="78"/>
      <c r="D22" s="75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.75" customHeight="1">
      <c r="A23" s="77"/>
      <c r="B23" s="77"/>
      <c r="C23" s="78"/>
      <c r="D23" s="78"/>
      <c r="E23" s="78"/>
      <c r="F23" s="75"/>
      <c r="G23" s="75"/>
      <c r="H23" s="75"/>
      <c r="I23" s="75"/>
      <c r="J23" s="75"/>
      <c r="K23" s="78"/>
      <c r="L23" s="78"/>
      <c r="M23" s="78"/>
    </row>
    <row r="24" spans="1:13" ht="12.75" customHeight="1">
      <c r="A24" s="77"/>
      <c r="B24" s="79"/>
      <c r="C24" s="78"/>
      <c r="D24" s="78"/>
      <c r="E24" s="75"/>
      <c r="F24" s="78"/>
      <c r="G24" s="78"/>
      <c r="H24" s="78"/>
      <c r="I24" s="78"/>
      <c r="J24" s="78"/>
      <c r="K24" s="78"/>
      <c r="L24" s="78"/>
      <c r="M24" s="78"/>
    </row>
    <row r="25" spans="1:13" ht="12.75" customHeight="1">
      <c r="A25" s="77"/>
      <c r="B25" s="77"/>
      <c r="C25" s="78"/>
      <c r="D25" s="78"/>
      <c r="E25" s="75"/>
      <c r="F25" s="78"/>
      <c r="G25" s="78"/>
      <c r="H25" s="78"/>
      <c r="I25" s="78"/>
      <c r="J25" s="78"/>
      <c r="K25" s="78"/>
      <c r="L25" s="78"/>
      <c r="M25" s="78"/>
    </row>
    <row r="26" spans="1:13" ht="12.75" customHeight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ht="12.75" customHeight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2.75" customHeight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ht="12.75" customHeight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ht="12.75" customHeight="1">
      <c r="A30" s="7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 ht="12.75" customHeight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ht="12.75" customHeight="1">
      <c r="A32" s="78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12.75" customHeight="1">
      <c r="A33" s="78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2.75" customHeight="1">
      <c r="A34" s="78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ht="12.75" customHeight="1">
      <c r="A35" s="78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" right="0.2" top="1" bottom="1" header="0.5" footer="0.5"/>
  <pageSetup fitToHeight="1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6.66015625" style="0" customWidth="1"/>
    <col min="3" max="3" width="18.16015625" style="0" customWidth="1"/>
    <col min="4" max="4" width="25.5" style="0" customWidth="1"/>
    <col min="5" max="5" width="18" style="0" customWidth="1"/>
    <col min="6" max="6" width="17.83203125" style="0" customWidth="1"/>
    <col min="7" max="7" width="16.33203125" style="0" customWidth="1"/>
    <col min="8" max="8" width="17.33203125" style="0" customWidth="1"/>
    <col min="9" max="9" width="9.16015625" style="0" customWidth="1"/>
    <col min="10" max="10" width="9" style="0" customWidth="1"/>
  </cols>
  <sheetData>
    <row r="1" spans="1:10" ht="12.75" customHeight="1">
      <c r="A1" s="49"/>
      <c r="B1" s="25"/>
      <c r="C1" s="25"/>
      <c r="D1" s="25"/>
      <c r="E1" s="50"/>
      <c r="F1" s="50"/>
      <c r="G1" s="50"/>
      <c r="H1" s="51"/>
      <c r="I1" s="80"/>
      <c r="J1" s="78"/>
    </row>
    <row r="2" spans="1:10" ht="25.5" customHeight="1">
      <c r="A2" s="52" t="s">
        <v>64</v>
      </c>
      <c r="B2" s="53"/>
      <c r="C2" s="53"/>
      <c r="D2" s="53"/>
      <c r="E2" s="53"/>
      <c r="F2" s="53"/>
      <c r="G2" s="53"/>
      <c r="H2" s="53"/>
      <c r="I2" s="81"/>
      <c r="J2" s="78"/>
    </row>
    <row r="3" spans="1:10" ht="21.75" customHeight="1">
      <c r="A3" s="54"/>
      <c r="B3" s="55"/>
      <c r="C3" s="56"/>
      <c r="D3" s="57"/>
      <c r="E3" s="57"/>
      <c r="F3" s="57"/>
      <c r="G3" s="58"/>
      <c r="H3" s="59" t="s">
        <v>1</v>
      </c>
      <c r="I3" s="82"/>
      <c r="J3" s="78"/>
    </row>
    <row r="4" spans="1:10" ht="33" customHeight="1">
      <c r="A4" s="60" t="s">
        <v>65</v>
      </c>
      <c r="B4" s="61" t="s">
        <v>66</v>
      </c>
      <c r="C4" s="60" t="s">
        <v>67</v>
      </c>
      <c r="D4" s="60" t="s">
        <v>52</v>
      </c>
      <c r="E4" s="62" t="s">
        <v>68</v>
      </c>
      <c r="F4" s="63" t="s">
        <v>69</v>
      </c>
      <c r="G4" s="64" t="s">
        <v>70</v>
      </c>
      <c r="H4" s="65" t="s">
        <v>71</v>
      </c>
      <c r="I4" s="78"/>
      <c r="J4" s="78"/>
    </row>
    <row r="5" spans="1:10" ht="33" customHeight="1">
      <c r="A5" s="60"/>
      <c r="B5" s="60"/>
      <c r="C5" s="60"/>
      <c r="D5" s="60"/>
      <c r="E5" s="62"/>
      <c r="F5" s="63"/>
      <c r="G5" s="64"/>
      <c r="H5" s="65"/>
      <c r="I5" s="78"/>
      <c r="J5" s="75"/>
    </row>
    <row r="6" spans="1:10" ht="15.75" customHeight="1">
      <c r="A6" s="66" t="s">
        <v>61</v>
      </c>
      <c r="B6" s="66" t="s">
        <v>61</v>
      </c>
      <c r="C6" s="66" t="s">
        <v>61</v>
      </c>
      <c r="D6" s="66">
        <v>1</v>
      </c>
      <c r="E6" s="66">
        <v>2</v>
      </c>
      <c r="F6" s="66">
        <v>3</v>
      </c>
      <c r="G6" s="66">
        <v>4</v>
      </c>
      <c r="H6" s="66">
        <v>5</v>
      </c>
      <c r="I6" s="78"/>
      <c r="J6" s="78"/>
    </row>
    <row r="7" spans="1:10" ht="21" customHeight="1">
      <c r="A7" s="67" t="s">
        <v>52</v>
      </c>
      <c r="B7" s="68"/>
      <c r="C7" s="69"/>
      <c r="D7" s="71">
        <v>543.6</v>
      </c>
      <c r="E7" s="72">
        <v>378.6</v>
      </c>
      <c r="F7" s="72">
        <v>165</v>
      </c>
      <c r="G7" s="72">
        <v>0</v>
      </c>
      <c r="H7" s="73">
        <v>0</v>
      </c>
      <c r="I7" s="83"/>
      <c r="J7" s="83"/>
    </row>
    <row r="8" spans="1:10" ht="21" customHeight="1">
      <c r="A8" s="67" t="s">
        <v>72</v>
      </c>
      <c r="B8" s="68" t="s">
        <v>73</v>
      </c>
      <c r="C8" s="69"/>
      <c r="D8" s="71">
        <v>366.38</v>
      </c>
      <c r="E8" s="72">
        <v>201.38</v>
      </c>
      <c r="F8" s="72">
        <v>165</v>
      </c>
      <c r="G8" s="72">
        <v>0</v>
      </c>
      <c r="H8" s="73">
        <v>0</v>
      </c>
      <c r="I8" s="78"/>
      <c r="J8" s="78"/>
    </row>
    <row r="9" spans="1:10" ht="21" customHeight="1">
      <c r="A9" s="67" t="s">
        <v>74</v>
      </c>
      <c r="B9" s="68" t="s">
        <v>75</v>
      </c>
      <c r="C9" s="69"/>
      <c r="D9" s="71">
        <v>366.38</v>
      </c>
      <c r="E9" s="72">
        <v>201.38</v>
      </c>
      <c r="F9" s="72">
        <v>165</v>
      </c>
      <c r="G9" s="72">
        <v>0</v>
      </c>
      <c r="H9" s="73">
        <v>0</v>
      </c>
      <c r="I9" s="78"/>
      <c r="J9" s="78"/>
    </row>
    <row r="10" spans="1:10" ht="21" customHeight="1">
      <c r="A10" s="67" t="s">
        <v>76</v>
      </c>
      <c r="B10" s="68" t="s">
        <v>77</v>
      </c>
      <c r="C10" s="69" t="s">
        <v>63</v>
      </c>
      <c r="D10" s="71">
        <v>201.38</v>
      </c>
      <c r="E10" s="72">
        <v>201.38</v>
      </c>
      <c r="F10" s="72">
        <v>0</v>
      </c>
      <c r="G10" s="72">
        <v>0</v>
      </c>
      <c r="H10" s="73">
        <v>0</v>
      </c>
      <c r="I10" s="78"/>
      <c r="J10" s="78"/>
    </row>
    <row r="11" spans="1:10" ht="21" customHeight="1">
      <c r="A11" s="67" t="s">
        <v>78</v>
      </c>
      <c r="B11" s="68" t="s">
        <v>79</v>
      </c>
      <c r="C11" s="69" t="s">
        <v>63</v>
      </c>
      <c r="D11" s="71">
        <v>165</v>
      </c>
      <c r="E11" s="72">
        <v>0</v>
      </c>
      <c r="F11" s="72">
        <v>165</v>
      </c>
      <c r="G11" s="72">
        <v>0</v>
      </c>
      <c r="H11" s="73">
        <v>0</v>
      </c>
      <c r="I11" s="78"/>
      <c r="J11" s="78"/>
    </row>
    <row r="12" spans="1:10" ht="21" customHeight="1">
      <c r="A12" s="67" t="s">
        <v>80</v>
      </c>
      <c r="B12" s="68" t="s">
        <v>81</v>
      </c>
      <c r="C12" s="69"/>
      <c r="D12" s="71">
        <v>127.7</v>
      </c>
      <c r="E12" s="72">
        <v>127.7</v>
      </c>
      <c r="F12" s="72">
        <v>0</v>
      </c>
      <c r="G12" s="72">
        <v>0</v>
      </c>
      <c r="H12" s="73">
        <v>0</v>
      </c>
      <c r="I12" s="78"/>
      <c r="J12" s="78"/>
    </row>
    <row r="13" spans="1:10" ht="21" customHeight="1">
      <c r="A13" s="67" t="s">
        <v>82</v>
      </c>
      <c r="B13" s="68" t="s">
        <v>83</v>
      </c>
      <c r="C13" s="69"/>
      <c r="D13" s="71">
        <v>126.77</v>
      </c>
      <c r="E13" s="72">
        <v>126.77</v>
      </c>
      <c r="F13" s="72">
        <v>0</v>
      </c>
      <c r="G13" s="72">
        <v>0</v>
      </c>
      <c r="H13" s="73">
        <v>0</v>
      </c>
      <c r="I13" s="78"/>
      <c r="J13" s="78"/>
    </row>
    <row r="14" spans="1:10" ht="21" customHeight="1">
      <c r="A14" s="67" t="s">
        <v>84</v>
      </c>
      <c r="B14" s="68" t="s">
        <v>85</v>
      </c>
      <c r="C14" s="69" t="s">
        <v>63</v>
      </c>
      <c r="D14" s="71">
        <v>99.76</v>
      </c>
      <c r="E14" s="72">
        <v>99.76</v>
      </c>
      <c r="F14" s="72">
        <v>0</v>
      </c>
      <c r="G14" s="72">
        <v>0</v>
      </c>
      <c r="H14" s="73">
        <v>0</v>
      </c>
      <c r="I14" s="78"/>
      <c r="J14" s="78"/>
    </row>
    <row r="15" spans="1:10" ht="21" customHeight="1">
      <c r="A15" s="67" t="s">
        <v>86</v>
      </c>
      <c r="B15" s="68" t="s">
        <v>87</v>
      </c>
      <c r="C15" s="69" t="s">
        <v>63</v>
      </c>
      <c r="D15" s="71">
        <v>27.01</v>
      </c>
      <c r="E15" s="72">
        <v>27.01</v>
      </c>
      <c r="F15" s="72">
        <v>0</v>
      </c>
      <c r="G15" s="72">
        <v>0</v>
      </c>
      <c r="H15" s="73">
        <v>0</v>
      </c>
      <c r="I15" s="78"/>
      <c r="J15" s="78"/>
    </row>
    <row r="16" spans="1:10" ht="21" customHeight="1">
      <c r="A16" s="67" t="s">
        <v>88</v>
      </c>
      <c r="B16" s="68" t="s">
        <v>89</v>
      </c>
      <c r="C16" s="69"/>
      <c r="D16" s="71">
        <v>0.93</v>
      </c>
      <c r="E16" s="72">
        <v>0.93</v>
      </c>
      <c r="F16" s="72">
        <v>0</v>
      </c>
      <c r="G16" s="72">
        <v>0</v>
      </c>
      <c r="H16" s="73">
        <v>0</v>
      </c>
      <c r="I16" s="78"/>
      <c r="J16" s="78"/>
    </row>
    <row r="17" spans="1:10" ht="21" customHeight="1">
      <c r="A17" s="67" t="s">
        <v>90</v>
      </c>
      <c r="B17" s="68" t="s">
        <v>91</v>
      </c>
      <c r="C17" s="69" t="s">
        <v>63</v>
      </c>
      <c r="D17" s="71">
        <v>0.93</v>
      </c>
      <c r="E17" s="72">
        <v>0.93</v>
      </c>
      <c r="F17" s="72">
        <v>0</v>
      </c>
      <c r="G17" s="72">
        <v>0</v>
      </c>
      <c r="H17" s="73">
        <v>0</v>
      </c>
      <c r="I17" s="78"/>
      <c r="J17" s="78"/>
    </row>
    <row r="18" spans="1:10" ht="21" customHeight="1">
      <c r="A18" s="67" t="s">
        <v>92</v>
      </c>
      <c r="B18" s="68" t="s">
        <v>93</v>
      </c>
      <c r="C18" s="69"/>
      <c r="D18" s="71">
        <v>13.05</v>
      </c>
      <c r="E18" s="72">
        <v>13.05</v>
      </c>
      <c r="F18" s="72">
        <v>0</v>
      </c>
      <c r="G18" s="72">
        <v>0</v>
      </c>
      <c r="H18" s="73">
        <v>0</v>
      </c>
      <c r="I18" s="78"/>
      <c r="J18" s="78"/>
    </row>
    <row r="19" spans="1:10" ht="21" customHeight="1">
      <c r="A19" s="67" t="s">
        <v>94</v>
      </c>
      <c r="B19" s="68" t="s">
        <v>95</v>
      </c>
      <c r="C19" s="69"/>
      <c r="D19" s="71">
        <v>13.05</v>
      </c>
      <c r="E19" s="72">
        <v>13.05</v>
      </c>
      <c r="F19" s="72">
        <v>0</v>
      </c>
      <c r="G19" s="72">
        <v>0</v>
      </c>
      <c r="H19" s="73">
        <v>0</v>
      </c>
      <c r="I19" s="78"/>
      <c r="J19" s="78"/>
    </row>
    <row r="20" spans="1:10" ht="21" customHeight="1">
      <c r="A20" s="67" t="s">
        <v>96</v>
      </c>
      <c r="B20" s="68" t="s">
        <v>97</v>
      </c>
      <c r="C20" s="69" t="s">
        <v>63</v>
      </c>
      <c r="D20" s="71">
        <v>6.89</v>
      </c>
      <c r="E20" s="72">
        <v>6.89</v>
      </c>
      <c r="F20" s="72">
        <v>0</v>
      </c>
      <c r="G20" s="72">
        <v>0</v>
      </c>
      <c r="H20" s="73">
        <v>0</v>
      </c>
      <c r="I20" s="78"/>
      <c r="J20" s="78"/>
    </row>
    <row r="21" spans="1:10" ht="21" customHeight="1">
      <c r="A21" s="67" t="s">
        <v>98</v>
      </c>
      <c r="B21" s="68" t="s">
        <v>99</v>
      </c>
      <c r="C21" s="69" t="s">
        <v>63</v>
      </c>
      <c r="D21" s="71">
        <v>6.16</v>
      </c>
      <c r="E21" s="72">
        <v>6.16</v>
      </c>
      <c r="F21" s="72">
        <v>0</v>
      </c>
      <c r="G21" s="72">
        <v>0</v>
      </c>
      <c r="H21" s="73">
        <v>0</v>
      </c>
      <c r="I21" s="78"/>
      <c r="J21" s="78"/>
    </row>
    <row r="22" spans="1:10" ht="21" customHeight="1">
      <c r="A22" s="67" t="s">
        <v>100</v>
      </c>
      <c r="B22" s="68" t="s">
        <v>101</v>
      </c>
      <c r="C22" s="69"/>
      <c r="D22" s="71">
        <v>36.47</v>
      </c>
      <c r="E22" s="72">
        <v>36.47</v>
      </c>
      <c r="F22" s="72">
        <v>0</v>
      </c>
      <c r="G22" s="72">
        <v>0</v>
      </c>
      <c r="H22" s="73">
        <v>0</v>
      </c>
      <c r="I22" s="78"/>
      <c r="J22" s="78"/>
    </row>
    <row r="23" spans="1:10" ht="21" customHeight="1">
      <c r="A23" s="67" t="s">
        <v>102</v>
      </c>
      <c r="B23" s="68" t="s">
        <v>103</v>
      </c>
      <c r="C23" s="69"/>
      <c r="D23" s="71">
        <v>36.47</v>
      </c>
      <c r="E23" s="72">
        <v>36.47</v>
      </c>
      <c r="F23" s="72">
        <v>0</v>
      </c>
      <c r="G23" s="72">
        <v>0</v>
      </c>
      <c r="H23" s="73">
        <v>0</v>
      </c>
      <c r="I23" s="78"/>
      <c r="J23" s="78"/>
    </row>
    <row r="24" spans="1:10" ht="21" customHeight="1">
      <c r="A24" s="67" t="s">
        <v>104</v>
      </c>
      <c r="B24" s="68" t="s">
        <v>105</v>
      </c>
      <c r="C24" s="69" t="s">
        <v>63</v>
      </c>
      <c r="D24" s="71">
        <v>36.47</v>
      </c>
      <c r="E24" s="72">
        <v>36.47</v>
      </c>
      <c r="F24" s="72">
        <v>0</v>
      </c>
      <c r="G24" s="72">
        <v>0</v>
      </c>
      <c r="H24" s="73">
        <v>0</v>
      </c>
      <c r="I24" s="78"/>
      <c r="J24" s="78"/>
    </row>
    <row r="25" spans="1:10" ht="12.75" customHeight="1">
      <c r="A25" s="74"/>
      <c r="B25" s="74"/>
      <c r="C25" s="74"/>
      <c r="D25" s="41"/>
      <c r="E25" s="41"/>
      <c r="F25" s="75"/>
      <c r="G25" s="41"/>
      <c r="H25" s="41"/>
      <c r="I25" s="78"/>
      <c r="J25" s="78"/>
    </row>
    <row r="26" spans="1:10" ht="18.75" customHeight="1">
      <c r="A26" s="74"/>
      <c r="C26" s="74"/>
      <c r="D26" s="41"/>
      <c r="E26" s="41"/>
      <c r="F26" s="41"/>
      <c r="G26" s="41"/>
      <c r="H26" s="41"/>
      <c r="I26" s="78"/>
      <c r="J26" s="78"/>
    </row>
    <row r="27" spans="1:10" ht="12.75" customHeight="1">
      <c r="A27" s="77"/>
      <c r="B27" s="77"/>
      <c r="C27" s="77"/>
      <c r="D27" s="78"/>
      <c r="E27" s="78"/>
      <c r="F27" s="78"/>
      <c r="G27" s="78"/>
      <c r="H27" s="78"/>
      <c r="I27" s="78"/>
      <c r="J27" s="78"/>
    </row>
    <row r="28" spans="1:10" ht="12.75" customHeight="1">
      <c r="A28" s="77"/>
      <c r="B28" s="77"/>
      <c r="C28" s="77"/>
      <c r="D28" s="78"/>
      <c r="E28" s="78"/>
      <c r="F28" s="78"/>
      <c r="G28" s="78"/>
      <c r="H28" s="78"/>
      <c r="I28" s="78"/>
      <c r="J28" s="78"/>
    </row>
    <row r="29" spans="1:10" ht="12.75" customHeight="1">
      <c r="A29" s="77"/>
      <c r="B29" s="77"/>
      <c r="C29" s="77"/>
      <c r="D29" s="78"/>
      <c r="E29" s="78"/>
      <c r="F29" s="78"/>
      <c r="G29" s="78"/>
      <c r="H29" s="78"/>
      <c r="I29" s="78"/>
      <c r="J29" s="78"/>
    </row>
    <row r="30" spans="1:10" ht="12.75" customHeight="1">
      <c r="A30" s="77"/>
      <c r="B30" s="77"/>
      <c r="C30" s="77"/>
      <c r="D30" s="78"/>
      <c r="E30" s="78"/>
      <c r="F30" s="78"/>
      <c r="G30" s="78"/>
      <c r="H30" s="78"/>
      <c r="I30" s="78"/>
      <c r="J30" s="78"/>
    </row>
    <row r="31" spans="1:10" ht="12.75" customHeight="1">
      <c r="A31" s="77"/>
      <c r="B31" s="77"/>
      <c r="C31" s="77"/>
      <c r="D31" s="78"/>
      <c r="E31" s="78"/>
      <c r="F31" s="78"/>
      <c r="G31" s="78"/>
      <c r="H31" s="78"/>
      <c r="I31" s="78"/>
      <c r="J31" s="78"/>
    </row>
    <row r="32" spans="1:10" ht="12.75" customHeight="1">
      <c r="A32" s="78"/>
      <c r="B32" s="77"/>
      <c r="C32" s="77"/>
      <c r="D32" s="78"/>
      <c r="E32" s="78"/>
      <c r="F32" s="78"/>
      <c r="G32" s="78"/>
      <c r="H32" s="78"/>
      <c r="I32" s="78"/>
      <c r="J32" s="78"/>
    </row>
    <row r="33" spans="1:10" ht="12.75" customHeight="1">
      <c r="A33" s="78"/>
      <c r="B33" s="77"/>
      <c r="C33" s="77"/>
      <c r="D33" s="78"/>
      <c r="E33" s="78"/>
      <c r="F33" s="78"/>
      <c r="G33" s="78"/>
      <c r="H33" s="78"/>
      <c r="I33" s="78"/>
      <c r="J33" s="78"/>
    </row>
    <row r="34" spans="1:10" ht="12.75" customHeight="1">
      <c r="A34" s="78"/>
      <c r="B34" s="77"/>
      <c r="C34" s="77"/>
      <c r="D34" s="78"/>
      <c r="E34" s="78"/>
      <c r="F34" s="78"/>
      <c r="G34" s="78"/>
      <c r="H34" s="78"/>
      <c r="I34" s="78"/>
      <c r="J34" s="78"/>
    </row>
    <row r="35" spans="1:10" ht="12.75" customHeight="1">
      <c r="A35" s="78"/>
      <c r="B35" s="77"/>
      <c r="C35" s="77"/>
      <c r="D35" s="78"/>
      <c r="E35" s="78"/>
      <c r="F35" s="78"/>
      <c r="G35" s="78"/>
      <c r="H35" s="78"/>
      <c r="I35" s="78"/>
      <c r="J35" s="78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" right="0.2" top="1" bottom="1" header="0.5" footer="0.5"/>
  <pageSetup fitToHeight="1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8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5.16015625" style="0" customWidth="1"/>
    <col min="3" max="3" width="24.33203125" style="0" customWidth="1"/>
    <col min="4" max="5" width="15.16015625" style="0" customWidth="1"/>
    <col min="6" max="6" width="19.5" style="0" customWidth="1"/>
    <col min="7" max="8" width="13.16015625" style="0" customWidth="1"/>
    <col min="9" max="254" width="6.66015625" style="0" customWidth="1"/>
  </cols>
  <sheetData>
    <row r="1" spans="1:254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</row>
    <row r="2" spans="1:254" ht="21" customHeight="1">
      <c r="A2" s="34" t="s">
        <v>106</v>
      </c>
      <c r="B2" s="85"/>
      <c r="C2" s="85"/>
      <c r="D2" s="85"/>
      <c r="E2" s="85"/>
      <c r="F2" s="85"/>
      <c r="G2" s="85"/>
      <c r="H2" s="85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</row>
    <row r="3" spans="1:254" ht="21" customHeight="1">
      <c r="A3" s="5"/>
      <c r="B3" s="86"/>
      <c r="C3" s="86"/>
      <c r="D3" s="86"/>
      <c r="E3" s="86"/>
      <c r="F3" s="86"/>
      <c r="G3" s="86"/>
      <c r="H3" s="29" t="s">
        <v>1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</row>
    <row r="4" spans="1:254" ht="21" customHeight="1">
      <c r="A4" s="87" t="s">
        <v>2</v>
      </c>
      <c r="B4" s="87"/>
      <c r="C4" s="87" t="s">
        <v>107</v>
      </c>
      <c r="D4" s="87"/>
      <c r="E4" s="87"/>
      <c r="F4" s="87"/>
      <c r="G4" s="87"/>
      <c r="H4" s="87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</row>
    <row r="5" spans="1:254" ht="21" customHeight="1">
      <c r="A5" s="88"/>
      <c r="B5" s="88"/>
      <c r="C5" s="89"/>
      <c r="D5" s="90" t="s">
        <v>5</v>
      </c>
      <c r="E5" s="16"/>
      <c r="F5" s="91"/>
      <c r="G5" s="90" t="s">
        <v>5</v>
      </c>
      <c r="H5" s="16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</row>
    <row r="6" spans="1:254" ht="21" customHeight="1">
      <c r="A6" s="92" t="s">
        <v>108</v>
      </c>
      <c r="B6" s="92" t="s">
        <v>5</v>
      </c>
      <c r="C6" s="93" t="s">
        <v>109</v>
      </c>
      <c r="D6" s="94" t="s">
        <v>110</v>
      </c>
      <c r="E6" s="16"/>
      <c r="F6" s="9" t="s">
        <v>111</v>
      </c>
      <c r="G6" s="94" t="s">
        <v>110</v>
      </c>
      <c r="H6" s="16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</row>
    <row r="7" spans="1:254" ht="21" customHeight="1">
      <c r="A7" s="95"/>
      <c r="B7" s="95"/>
      <c r="C7" s="96"/>
      <c r="D7" s="97" t="s">
        <v>112</v>
      </c>
      <c r="E7" s="9" t="s">
        <v>113</v>
      </c>
      <c r="F7" s="91"/>
      <c r="G7" s="98" t="s">
        <v>112</v>
      </c>
      <c r="H7" s="9" t="s">
        <v>113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</row>
    <row r="8" spans="1:254" ht="21" customHeight="1">
      <c r="A8" s="99" t="s">
        <v>114</v>
      </c>
      <c r="B8" s="100"/>
      <c r="C8" s="101" t="s">
        <v>115</v>
      </c>
      <c r="D8" s="20">
        <v>366.38</v>
      </c>
      <c r="E8" s="20">
        <v>0</v>
      </c>
      <c r="F8" s="98" t="s">
        <v>116</v>
      </c>
      <c r="G8" s="102">
        <f>G9+G12</f>
        <v>543.6</v>
      </c>
      <c r="H8" s="102">
        <f>H9+H12</f>
        <v>0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</row>
    <row r="9" spans="1:254" ht="21" customHeight="1">
      <c r="A9" s="103" t="s">
        <v>117</v>
      </c>
      <c r="B9" s="104">
        <f>B10+B11+B12+B13+B14</f>
        <v>543.6</v>
      </c>
      <c r="C9" s="105" t="s">
        <v>118</v>
      </c>
      <c r="D9" s="20">
        <v>0</v>
      </c>
      <c r="E9" s="20">
        <v>0</v>
      </c>
      <c r="F9" s="106" t="s">
        <v>119</v>
      </c>
      <c r="G9" s="107">
        <f>G10+G11</f>
        <v>378.6</v>
      </c>
      <c r="H9" s="107">
        <f>H10+H11</f>
        <v>0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</row>
    <row r="10" spans="1:254" ht="21" customHeight="1">
      <c r="A10" s="103" t="s">
        <v>120</v>
      </c>
      <c r="B10" s="108">
        <v>543.6</v>
      </c>
      <c r="C10" s="105" t="s">
        <v>121</v>
      </c>
      <c r="D10" s="20">
        <v>0</v>
      </c>
      <c r="E10" s="20">
        <v>0</v>
      </c>
      <c r="F10" s="101" t="s">
        <v>122</v>
      </c>
      <c r="G10" s="20">
        <v>352.5</v>
      </c>
      <c r="H10" s="20">
        <v>0</v>
      </c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</row>
    <row r="11" spans="1:254" ht="21" customHeight="1">
      <c r="A11" s="103" t="s">
        <v>123</v>
      </c>
      <c r="B11" s="109">
        <v>0</v>
      </c>
      <c r="C11" s="105" t="s">
        <v>124</v>
      </c>
      <c r="D11" s="20">
        <v>0</v>
      </c>
      <c r="E11" s="20">
        <v>0</v>
      </c>
      <c r="F11" s="101" t="s">
        <v>125</v>
      </c>
      <c r="G11" s="20">
        <v>26.1</v>
      </c>
      <c r="H11" s="20">
        <v>0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</row>
    <row r="12" spans="1:254" ht="21" customHeight="1">
      <c r="A12" s="103" t="s">
        <v>126</v>
      </c>
      <c r="B12" s="109">
        <v>0</v>
      </c>
      <c r="C12" s="105" t="s">
        <v>127</v>
      </c>
      <c r="D12" s="20">
        <v>0</v>
      </c>
      <c r="E12" s="20">
        <v>0</v>
      </c>
      <c r="F12" s="101" t="s">
        <v>128</v>
      </c>
      <c r="G12" s="20">
        <v>165</v>
      </c>
      <c r="H12" s="20">
        <v>0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</row>
    <row r="13" spans="1:254" ht="21" customHeight="1">
      <c r="A13" s="103" t="s">
        <v>129</v>
      </c>
      <c r="B13" s="104">
        <v>0</v>
      </c>
      <c r="C13" s="105" t="s">
        <v>130</v>
      </c>
      <c r="D13" s="20">
        <v>0</v>
      </c>
      <c r="E13" s="20">
        <v>0</v>
      </c>
      <c r="F13" s="110"/>
      <c r="G13" s="110"/>
      <c r="H13" s="110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</row>
    <row r="14" spans="1:254" ht="21" customHeight="1">
      <c r="A14" s="103" t="s">
        <v>131</v>
      </c>
      <c r="B14" s="108">
        <v>0</v>
      </c>
      <c r="C14" s="105" t="s">
        <v>132</v>
      </c>
      <c r="D14" s="20">
        <v>127.7</v>
      </c>
      <c r="E14" s="20">
        <v>0</v>
      </c>
      <c r="F14" s="110"/>
      <c r="G14" s="110"/>
      <c r="H14" s="110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  <c r="IR14" s="142"/>
      <c r="IS14" s="142"/>
      <c r="IT14" s="142"/>
    </row>
    <row r="15" spans="1:254" ht="21" customHeight="1">
      <c r="A15" s="103" t="s">
        <v>133</v>
      </c>
      <c r="B15" s="109">
        <v>0</v>
      </c>
      <c r="C15" s="105" t="s">
        <v>93</v>
      </c>
      <c r="D15" s="20">
        <v>13.05</v>
      </c>
      <c r="E15" s="20">
        <v>0</v>
      </c>
      <c r="F15" s="110"/>
      <c r="G15" s="110"/>
      <c r="H15" s="11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  <c r="IR15" s="142"/>
      <c r="IS15" s="142"/>
      <c r="IT15" s="142"/>
    </row>
    <row r="16" spans="1:254" ht="21" customHeight="1">
      <c r="A16" s="103" t="s">
        <v>134</v>
      </c>
      <c r="B16" s="109">
        <v>0</v>
      </c>
      <c r="C16" s="105" t="s">
        <v>135</v>
      </c>
      <c r="D16" s="20">
        <v>0</v>
      </c>
      <c r="E16" s="20">
        <v>0</v>
      </c>
      <c r="F16" s="105"/>
      <c r="G16" s="111"/>
      <c r="H16" s="111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  <c r="IR16" s="142"/>
      <c r="IS16" s="142"/>
      <c r="IT16" s="142"/>
    </row>
    <row r="17" spans="1:254" ht="21" customHeight="1">
      <c r="A17" s="103" t="s">
        <v>136</v>
      </c>
      <c r="B17" s="109">
        <v>0</v>
      </c>
      <c r="C17" s="105" t="s">
        <v>137</v>
      </c>
      <c r="D17" s="20">
        <v>0</v>
      </c>
      <c r="E17" s="20">
        <v>0</v>
      </c>
      <c r="F17" s="105"/>
      <c r="G17" s="111"/>
      <c r="H17" s="111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  <c r="IR17" s="142"/>
      <c r="IS17" s="142"/>
      <c r="IT17" s="142"/>
    </row>
    <row r="18" spans="1:254" ht="21" customHeight="1">
      <c r="A18" s="103"/>
      <c r="B18" s="20"/>
      <c r="C18" s="105" t="s">
        <v>138</v>
      </c>
      <c r="D18" s="20">
        <v>0</v>
      </c>
      <c r="E18" s="20">
        <v>0</v>
      </c>
      <c r="F18" s="105"/>
      <c r="G18" s="112"/>
      <c r="H18" s="11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  <c r="IR18" s="142"/>
      <c r="IS18" s="142"/>
      <c r="IT18" s="142"/>
    </row>
    <row r="19" spans="1:254" ht="21" customHeight="1">
      <c r="A19" s="103"/>
      <c r="B19" s="113"/>
      <c r="C19" s="105" t="s">
        <v>139</v>
      </c>
      <c r="D19" s="20">
        <v>0</v>
      </c>
      <c r="E19" s="20">
        <v>0</v>
      </c>
      <c r="F19" s="114" t="s">
        <v>140</v>
      </c>
      <c r="G19" s="102">
        <f>G21+G22+G23+G24+G25+G26+G27</f>
        <v>543.6</v>
      </c>
      <c r="H19" s="102">
        <f>H21+H22+H23+H24+H25+H26+H27</f>
        <v>0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</row>
    <row r="20" spans="1:254" ht="21" customHeight="1">
      <c r="A20" s="103"/>
      <c r="B20" s="107"/>
      <c r="C20" s="105" t="s">
        <v>141</v>
      </c>
      <c r="D20" s="20">
        <v>0</v>
      </c>
      <c r="E20" s="20">
        <v>0</v>
      </c>
      <c r="F20" s="105"/>
      <c r="G20" s="107"/>
      <c r="H20" s="107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</row>
    <row r="21" spans="1:254" ht="21" customHeight="1">
      <c r="A21" s="103"/>
      <c r="B21" s="107"/>
      <c r="C21" s="115" t="s">
        <v>142</v>
      </c>
      <c r="D21" s="20">
        <v>0</v>
      </c>
      <c r="E21" s="20">
        <v>0</v>
      </c>
      <c r="F21" s="101" t="s">
        <v>143</v>
      </c>
      <c r="G21" s="20">
        <v>248.61</v>
      </c>
      <c r="H21" s="20">
        <v>0</v>
      </c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</row>
    <row r="22" spans="1:254" ht="21" customHeight="1">
      <c r="A22" s="103"/>
      <c r="B22" s="107"/>
      <c r="C22" s="115" t="s">
        <v>144</v>
      </c>
      <c r="D22" s="20">
        <v>0</v>
      </c>
      <c r="E22" s="20">
        <v>0</v>
      </c>
      <c r="F22" s="116" t="s">
        <v>145</v>
      </c>
      <c r="G22" s="20">
        <v>136.1</v>
      </c>
      <c r="H22" s="20">
        <v>0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</row>
    <row r="23" spans="1:254" ht="21" customHeight="1">
      <c r="A23" s="103"/>
      <c r="B23" s="20"/>
      <c r="C23" s="117" t="s">
        <v>146</v>
      </c>
      <c r="D23" s="20">
        <v>0</v>
      </c>
      <c r="E23" s="20">
        <v>0</v>
      </c>
      <c r="F23" s="91" t="s">
        <v>147</v>
      </c>
      <c r="G23" s="20">
        <v>103.89</v>
      </c>
      <c r="H23" s="20">
        <v>0</v>
      </c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</row>
    <row r="24" spans="1:254" ht="21" customHeight="1">
      <c r="A24" s="116"/>
      <c r="B24" s="118"/>
      <c r="C24" s="101" t="s">
        <v>101</v>
      </c>
      <c r="D24" s="20">
        <v>36.47</v>
      </c>
      <c r="E24" s="20">
        <v>0</v>
      </c>
      <c r="F24" s="91" t="s">
        <v>148</v>
      </c>
      <c r="G24" s="20">
        <v>0</v>
      </c>
      <c r="H24" s="20">
        <v>0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</row>
    <row r="25" spans="1:254" ht="21" customHeight="1">
      <c r="A25" s="116"/>
      <c r="B25" s="104"/>
      <c r="C25" s="101" t="s">
        <v>149</v>
      </c>
      <c r="D25" s="20">
        <v>0</v>
      </c>
      <c r="E25" s="20">
        <v>0</v>
      </c>
      <c r="F25" s="101" t="s">
        <v>150</v>
      </c>
      <c r="G25" s="20">
        <v>0</v>
      </c>
      <c r="H25" s="20">
        <v>0</v>
      </c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  <c r="IM25" s="142"/>
      <c r="IN25" s="142"/>
      <c r="IO25" s="142"/>
      <c r="IP25" s="142"/>
      <c r="IQ25" s="142"/>
      <c r="IR25" s="142"/>
      <c r="IS25" s="142"/>
      <c r="IT25" s="142"/>
    </row>
    <row r="26" spans="1:254" ht="21" customHeight="1">
      <c r="A26" s="101"/>
      <c r="B26" s="104"/>
      <c r="C26" s="101" t="s">
        <v>151</v>
      </c>
      <c r="D26" s="20">
        <v>0</v>
      </c>
      <c r="E26" s="20">
        <v>0</v>
      </c>
      <c r="F26" s="101" t="s">
        <v>152</v>
      </c>
      <c r="G26" s="20">
        <v>55</v>
      </c>
      <c r="H26" s="20">
        <v>0</v>
      </c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  <c r="IR26" s="142"/>
      <c r="IS26" s="142"/>
      <c r="IT26" s="142"/>
    </row>
    <row r="27" spans="1:254" ht="21" customHeight="1">
      <c r="A27" s="101"/>
      <c r="B27" s="104"/>
      <c r="C27" s="101" t="s">
        <v>153</v>
      </c>
      <c r="D27" s="20">
        <v>0</v>
      </c>
      <c r="E27" s="20">
        <v>0</v>
      </c>
      <c r="F27" s="101" t="s">
        <v>154</v>
      </c>
      <c r="G27" s="20">
        <v>0</v>
      </c>
      <c r="H27" s="20">
        <v>0</v>
      </c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</row>
    <row r="28" spans="1:254" ht="21" customHeight="1">
      <c r="A28" s="119"/>
      <c r="B28" s="104"/>
      <c r="C28" s="101" t="s">
        <v>155</v>
      </c>
      <c r="D28" s="20">
        <v>0</v>
      </c>
      <c r="E28" s="20">
        <v>0</v>
      </c>
      <c r="F28" s="105"/>
      <c r="G28" s="120"/>
      <c r="H28" s="120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</row>
    <row r="29" spans="1:254" ht="21" customHeight="1">
      <c r="A29" s="101"/>
      <c r="B29" s="104"/>
      <c r="C29" s="121" t="s">
        <v>156</v>
      </c>
      <c r="D29" s="20">
        <v>0</v>
      </c>
      <c r="E29" s="20">
        <v>0</v>
      </c>
      <c r="F29" s="105"/>
      <c r="G29" s="101"/>
      <c r="H29" s="101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</row>
    <row r="30" spans="1:254" ht="21" customHeight="1">
      <c r="A30" s="101"/>
      <c r="B30" s="109"/>
      <c r="C30" s="121" t="s">
        <v>157</v>
      </c>
      <c r="D30" s="20">
        <v>0</v>
      </c>
      <c r="E30" s="20">
        <v>0</v>
      </c>
      <c r="F30" s="105"/>
      <c r="G30" s="122"/>
      <c r="H30" s="12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  <c r="IQ30" s="142"/>
      <c r="IR30" s="142"/>
      <c r="IS30" s="142"/>
      <c r="IT30" s="142"/>
    </row>
    <row r="31" spans="1:254" ht="21" customHeight="1">
      <c r="A31" s="123" t="s">
        <v>40</v>
      </c>
      <c r="B31" s="102">
        <f>B9+B15</f>
        <v>543.6</v>
      </c>
      <c r="C31" s="124" t="s">
        <v>41</v>
      </c>
      <c r="D31" s="102">
        <f>D30+D29+D28+D27+D26+D25+D24+D23+D22+D21+D20+D19+D18+D17+D16+D15+D14+D13+D12+D11+D10+D9+D8</f>
        <v>543.6</v>
      </c>
      <c r="E31" s="102">
        <f>E8+E9+E10+E11+E12+E13+E14+E15+E16+E17+E18+E19+E20+E21+E22+E23+E24+E25+E26+E27+E28+E29+E30</f>
        <v>0</v>
      </c>
      <c r="F31" s="125" t="s">
        <v>41</v>
      </c>
      <c r="G31" s="102">
        <f>G21+G22+G23+G24+G25+G26+G27</f>
        <v>543.6</v>
      </c>
      <c r="H31" s="102">
        <f>H21+H22+H23+H24+H25+H26+H27</f>
        <v>0</v>
      </c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  <c r="IJ31" s="142"/>
      <c r="IK31" s="142"/>
      <c r="IL31" s="142"/>
      <c r="IM31" s="142"/>
      <c r="IN31" s="142"/>
      <c r="IO31" s="142"/>
      <c r="IP31" s="142"/>
      <c r="IQ31" s="142"/>
      <c r="IR31" s="142"/>
      <c r="IS31" s="142"/>
      <c r="IT31" s="142"/>
    </row>
    <row r="32" spans="1:254" ht="21" customHeight="1">
      <c r="A32" s="101" t="s">
        <v>42</v>
      </c>
      <c r="B32" s="107">
        <f>B33+B34</f>
        <v>0</v>
      </c>
      <c r="C32" s="126" t="s">
        <v>158</v>
      </c>
      <c r="D32" s="20"/>
      <c r="E32" s="127"/>
      <c r="F32" s="126" t="s">
        <v>158</v>
      </c>
      <c r="G32" s="114"/>
      <c r="H32" s="128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  <c r="IS32" s="142"/>
      <c r="IT32" s="142"/>
    </row>
    <row r="33" spans="1:254" ht="21" customHeight="1">
      <c r="A33" s="103" t="s">
        <v>159</v>
      </c>
      <c r="B33" s="129">
        <v>0</v>
      </c>
      <c r="C33" s="130"/>
      <c r="D33" s="131"/>
      <c r="E33" s="127"/>
      <c r="F33" s="127"/>
      <c r="G33" s="114"/>
      <c r="H33" s="128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  <c r="IS33" s="142"/>
      <c r="IT33" s="142"/>
    </row>
    <row r="34" spans="1:254" ht="21" customHeight="1">
      <c r="A34" s="103" t="s">
        <v>160</v>
      </c>
      <c r="B34" s="132">
        <v>0</v>
      </c>
      <c r="C34" s="133"/>
      <c r="D34" s="102"/>
      <c r="E34" s="127"/>
      <c r="F34" s="127"/>
      <c r="G34" s="114"/>
      <c r="H34" s="128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  <c r="IS34" s="142"/>
      <c r="IT34" s="142"/>
    </row>
    <row r="35" spans="1:254" ht="21" customHeight="1">
      <c r="A35" s="101"/>
      <c r="B35" s="131"/>
      <c r="C35" s="121"/>
      <c r="D35" s="102"/>
      <c r="E35" s="134"/>
      <c r="F35" s="134"/>
      <c r="G35" s="114"/>
      <c r="H35" s="128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</row>
    <row r="36" spans="1:254" ht="21" customHeight="1">
      <c r="A36" s="123" t="s">
        <v>47</v>
      </c>
      <c r="B36" s="102">
        <f>B31+B32</f>
        <v>543.6</v>
      </c>
      <c r="C36" s="135" t="s">
        <v>161</v>
      </c>
      <c r="D36" s="136">
        <f>D31</f>
        <v>543.6</v>
      </c>
      <c r="E36" s="137">
        <f>E31</f>
        <v>0</v>
      </c>
      <c r="F36" s="134" t="s">
        <v>162</v>
      </c>
      <c r="G36" s="117">
        <f>B36</f>
        <v>543.6</v>
      </c>
      <c r="H36" s="119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4"/>
    </row>
    <row r="37" spans="1:254" ht="21" customHeight="1">
      <c r="A37" s="138"/>
      <c r="B37" s="138"/>
      <c r="C37" s="138"/>
      <c r="D37" s="138"/>
      <c r="E37" s="138"/>
      <c r="F37" s="138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  <c r="IT37" s="139"/>
    </row>
    <row r="38" spans="1:254" ht="21" customHeight="1">
      <c r="A38" s="140"/>
      <c r="B38" s="138"/>
      <c r="C38" s="138"/>
      <c r="D38" s="139"/>
      <c r="E38" s="139"/>
      <c r="F38" s="138"/>
      <c r="G38" s="138"/>
      <c r="H38" s="138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</row>
    <row r="39" spans="1:254" ht="21" customHeight="1">
      <c r="A39" s="139"/>
      <c r="B39" s="138"/>
      <c r="C39" s="138"/>
      <c r="D39" s="138"/>
      <c r="E39" s="138"/>
      <c r="F39" s="139"/>
      <c r="G39" s="138"/>
      <c r="H39" s="138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</row>
    <row r="40" spans="1:254" ht="21" customHeight="1">
      <c r="A40" s="139"/>
      <c r="B40" s="138"/>
      <c r="C40" s="138"/>
      <c r="D40" s="138"/>
      <c r="E40" s="138"/>
      <c r="F40" s="138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  <c r="IT40" s="139"/>
    </row>
    <row r="41" spans="1:254" ht="21" customHeight="1">
      <c r="A41" s="139"/>
      <c r="B41" s="139"/>
      <c r="C41" s="139"/>
      <c r="D41" s="139"/>
      <c r="E41" s="139"/>
      <c r="F41" s="138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  <c r="IR41" s="139"/>
      <c r="IS41" s="139"/>
      <c r="IT41" s="139"/>
    </row>
    <row r="42" spans="1:254" ht="21" customHeight="1">
      <c r="A42" s="140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  <c r="IT42" s="139"/>
    </row>
    <row r="43" ht="21" customHeight="1"/>
    <row r="44" ht="21" customHeight="1"/>
    <row r="45" ht="21" customHeight="1"/>
    <row r="46" spans="1:254" ht="21" customHeight="1">
      <c r="A46" s="140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  <c r="IL46" s="139"/>
      <c r="IM46" s="139"/>
      <c r="IN46" s="139"/>
      <c r="IO46" s="139"/>
      <c r="IP46" s="139"/>
      <c r="IQ46" s="139"/>
      <c r="IR46" s="139"/>
      <c r="IS46" s="139"/>
      <c r="IT46" s="139"/>
    </row>
    <row r="47" ht="21" customHeight="1"/>
    <row r="48" ht="21" customHeight="1"/>
    <row r="49" ht="21" customHeight="1"/>
    <row r="50" spans="1:254" ht="2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39"/>
      <c r="HW50" s="139"/>
      <c r="HX50" s="139"/>
      <c r="HY50" s="139"/>
      <c r="HZ50" s="139"/>
      <c r="IA50" s="139"/>
      <c r="IB50" s="139"/>
      <c r="IC50" s="139"/>
      <c r="ID50" s="139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  <c r="IP50" s="139"/>
      <c r="IQ50" s="139"/>
      <c r="IR50" s="139"/>
      <c r="IS50" s="139"/>
      <c r="IT50" s="139"/>
    </row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spans="1:254" ht="21" customHeight="1">
      <c r="A68" s="140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  <c r="HN68" s="139"/>
      <c r="HO68" s="139"/>
      <c r="HP68" s="139"/>
      <c r="HQ68" s="139"/>
      <c r="HR68" s="139"/>
      <c r="HS68" s="139"/>
      <c r="HT68" s="139"/>
      <c r="HU68" s="139"/>
      <c r="HV68" s="139"/>
      <c r="HW68" s="139"/>
      <c r="HX68" s="139"/>
      <c r="HY68" s="139"/>
      <c r="HZ68" s="139"/>
      <c r="IA68" s="139"/>
      <c r="IB68" s="139"/>
      <c r="IC68" s="139"/>
      <c r="ID68" s="139"/>
      <c r="IE68" s="139"/>
      <c r="IF68" s="139"/>
      <c r="IG68" s="139"/>
      <c r="IH68" s="139"/>
      <c r="II68" s="139"/>
      <c r="IJ68" s="139"/>
      <c r="IK68" s="139"/>
      <c r="IL68" s="139"/>
      <c r="IM68" s="139"/>
      <c r="IN68" s="139"/>
      <c r="IO68" s="139"/>
      <c r="IP68" s="139"/>
      <c r="IQ68" s="139"/>
      <c r="IR68" s="139"/>
      <c r="IS68" s="139"/>
      <c r="IT68" s="139"/>
    </row>
    <row r="69" ht="21" customHeight="1"/>
    <row r="70" spans="1:254" ht="21" customHeight="1">
      <c r="A70" s="140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  <c r="HP70" s="139"/>
      <c r="HQ70" s="139"/>
      <c r="HR70" s="139"/>
      <c r="HS70" s="139"/>
      <c r="HT70" s="139"/>
      <c r="HU70" s="139"/>
      <c r="HV70" s="139"/>
      <c r="HW70" s="139"/>
      <c r="HX70" s="139"/>
      <c r="HY70" s="139"/>
      <c r="HZ70" s="139"/>
      <c r="IA70" s="139"/>
      <c r="IB70" s="139"/>
      <c r="IC70" s="139"/>
      <c r="ID70" s="139"/>
      <c r="IE70" s="139"/>
      <c r="IF70" s="139"/>
      <c r="IG70" s="139"/>
      <c r="IH70" s="139"/>
      <c r="II70" s="139"/>
      <c r="IJ70" s="139"/>
      <c r="IK70" s="139"/>
      <c r="IL70" s="139"/>
      <c r="IM70" s="139"/>
      <c r="IN70" s="139"/>
      <c r="IO70" s="139"/>
      <c r="IP70" s="139"/>
      <c r="IQ70" s="139"/>
      <c r="IR70" s="139"/>
      <c r="IS70" s="139"/>
      <c r="IT70" s="139"/>
    </row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spans="1:254" ht="21" customHeight="1">
      <c r="A83" s="145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  <c r="HN83" s="139"/>
      <c r="HO83" s="139"/>
      <c r="HP83" s="139"/>
      <c r="HQ83" s="139"/>
      <c r="HR83" s="139"/>
      <c r="HS83" s="139"/>
      <c r="HT83" s="139"/>
      <c r="HU83" s="139"/>
      <c r="HV83" s="139"/>
      <c r="HW83" s="139"/>
      <c r="HX83" s="139"/>
      <c r="HY83" s="139"/>
      <c r="HZ83" s="139"/>
      <c r="IA83" s="139"/>
      <c r="IB83" s="139"/>
      <c r="IC83" s="139"/>
      <c r="ID83" s="139"/>
      <c r="IE83" s="139"/>
      <c r="IF83" s="139"/>
      <c r="IG83" s="139"/>
      <c r="IH83" s="139"/>
      <c r="II83" s="139"/>
      <c r="IJ83" s="139"/>
      <c r="IK83" s="139"/>
      <c r="IL83" s="139"/>
      <c r="IM83" s="139"/>
      <c r="IN83" s="139"/>
      <c r="IO83" s="139"/>
      <c r="IP83" s="139"/>
      <c r="IQ83" s="139"/>
      <c r="IR83" s="139"/>
      <c r="IS83" s="139"/>
      <c r="IT83" s="139"/>
    </row>
    <row r="84" spans="1:254" ht="21" customHeight="1">
      <c r="A84" s="140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</row>
    <row r="85" spans="1:254" ht="21" customHeight="1">
      <c r="A85" s="145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  <c r="HN85" s="139"/>
      <c r="HO85" s="139"/>
      <c r="HP85" s="139"/>
      <c r="HQ85" s="139"/>
      <c r="HR85" s="139"/>
      <c r="HS85" s="139"/>
      <c r="HT85" s="139"/>
      <c r="HU85" s="139"/>
      <c r="HV85" s="139"/>
      <c r="HW85" s="139"/>
      <c r="HX85" s="139"/>
      <c r="HY85" s="139"/>
      <c r="HZ85" s="139"/>
      <c r="IA85" s="139"/>
      <c r="IB85" s="139"/>
      <c r="IC85" s="139"/>
      <c r="ID85" s="139"/>
      <c r="IE85" s="139"/>
      <c r="IF85" s="139"/>
      <c r="IG85" s="139"/>
      <c r="IH85" s="139"/>
      <c r="II85" s="139"/>
      <c r="IJ85" s="139"/>
      <c r="IK85" s="139"/>
      <c r="IL85" s="139"/>
      <c r="IM85" s="139"/>
      <c r="IN85" s="139"/>
      <c r="IO85" s="139"/>
      <c r="IP85" s="139"/>
      <c r="IQ85" s="139"/>
      <c r="IR85" s="139"/>
      <c r="IS85" s="139"/>
      <c r="IT85" s="139"/>
    </row>
    <row r="86" spans="1:254" ht="21" customHeight="1">
      <c r="A86" s="140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  <c r="HN86" s="139"/>
      <c r="HO86" s="139"/>
      <c r="HP86" s="139"/>
      <c r="HQ86" s="139"/>
      <c r="HR86" s="139"/>
      <c r="HS86" s="139"/>
      <c r="HT86" s="139"/>
      <c r="HU86" s="139"/>
      <c r="HV86" s="139"/>
      <c r="HW86" s="139"/>
      <c r="HX86" s="139"/>
      <c r="HY86" s="139"/>
      <c r="HZ86" s="139"/>
      <c r="IA86" s="139"/>
      <c r="IB86" s="139"/>
      <c r="IC86" s="139"/>
      <c r="ID86" s="139"/>
      <c r="IE86" s="139"/>
      <c r="IF86" s="139"/>
      <c r="IG86" s="139"/>
      <c r="IH86" s="139"/>
      <c r="II86" s="139"/>
      <c r="IJ86" s="139"/>
      <c r="IK86" s="139"/>
      <c r="IL86" s="139"/>
      <c r="IM86" s="139"/>
      <c r="IN86" s="139"/>
      <c r="IO86" s="139"/>
      <c r="IP86" s="139"/>
      <c r="IQ86" s="139"/>
      <c r="IR86" s="139"/>
      <c r="IS86" s="139"/>
      <c r="IT86" s="139"/>
    </row>
  </sheetData>
  <sheetProtection/>
  <printOptions horizontalCentered="1"/>
  <pageMargins left="0.2" right="0.2" top="0.12" bottom="0.12" header="0.37" footer="0.51"/>
  <pageSetup firstPageNumber="1" useFirstPageNumber="1" fitToHeight="10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1" width="11" style="78" customWidth="1"/>
    <col min="2" max="2" width="36.66015625" style="78" customWidth="1"/>
    <col min="3" max="3" width="29.16015625" style="78" customWidth="1"/>
    <col min="4" max="4" width="26" style="78" customWidth="1"/>
    <col min="5" max="5" width="18" style="78" customWidth="1"/>
    <col min="6" max="6" width="17.83203125" style="78" customWidth="1"/>
    <col min="7" max="7" width="16.33203125" style="78" customWidth="1"/>
    <col min="8" max="8" width="17.33203125" style="78" customWidth="1"/>
    <col min="9" max="9" width="9.16015625" style="78" customWidth="1"/>
    <col min="10" max="241" width="9" style="78" customWidth="1"/>
  </cols>
  <sheetData>
    <row r="1" spans="1:9" ht="12.75" customHeight="1">
      <c r="A1" s="25"/>
      <c r="B1" s="25"/>
      <c r="C1" s="25"/>
      <c r="D1" s="25"/>
      <c r="E1" s="50"/>
      <c r="F1" s="50"/>
      <c r="G1" s="50"/>
      <c r="H1" s="51"/>
      <c r="I1" s="80"/>
    </row>
    <row r="2" spans="1:9" ht="25.5" customHeight="1">
      <c r="A2" s="52" t="s">
        <v>163</v>
      </c>
      <c r="B2" s="53"/>
      <c r="C2" s="53"/>
      <c r="D2" s="53"/>
      <c r="E2" s="53"/>
      <c r="F2" s="53"/>
      <c r="G2" s="53"/>
      <c r="H2" s="53"/>
      <c r="I2" s="81"/>
    </row>
    <row r="3" spans="1:9" ht="21.75" customHeight="1">
      <c r="A3" s="54"/>
      <c r="B3" s="55"/>
      <c r="C3" s="56"/>
      <c r="D3" s="57"/>
      <c r="E3" s="57"/>
      <c r="F3" s="57"/>
      <c r="G3" s="58"/>
      <c r="H3" s="59" t="s">
        <v>1</v>
      </c>
      <c r="I3" s="82"/>
    </row>
    <row r="4" spans="1:8" ht="33" customHeight="1">
      <c r="A4" s="60" t="s">
        <v>65</v>
      </c>
      <c r="B4" s="61" t="s">
        <v>66</v>
      </c>
      <c r="C4" s="65" t="s">
        <v>67</v>
      </c>
      <c r="D4" s="60" t="s">
        <v>52</v>
      </c>
      <c r="E4" s="62" t="s">
        <v>68</v>
      </c>
      <c r="F4" s="63" t="s">
        <v>69</v>
      </c>
      <c r="G4" s="64" t="s">
        <v>70</v>
      </c>
      <c r="H4" s="65" t="s">
        <v>71</v>
      </c>
    </row>
    <row r="5" spans="1:10" ht="33" customHeight="1">
      <c r="A5" s="60"/>
      <c r="B5" s="60"/>
      <c r="C5" s="65"/>
      <c r="D5" s="60"/>
      <c r="E5" s="62"/>
      <c r="F5" s="63"/>
      <c r="G5" s="64"/>
      <c r="H5" s="65"/>
      <c r="J5" s="75"/>
    </row>
    <row r="6" spans="1:8" ht="15.75" customHeight="1">
      <c r="A6" s="66" t="s">
        <v>61</v>
      </c>
      <c r="B6" s="66" t="s">
        <v>61</v>
      </c>
      <c r="C6" s="66" t="s">
        <v>61</v>
      </c>
      <c r="D6" s="66">
        <v>1</v>
      </c>
      <c r="E6" s="66">
        <v>2</v>
      </c>
      <c r="F6" s="66">
        <v>3</v>
      </c>
      <c r="G6" s="66">
        <v>4</v>
      </c>
      <c r="H6" s="66">
        <v>5</v>
      </c>
    </row>
    <row r="7" spans="1:9" s="84" customFormat="1" ht="21" customHeight="1">
      <c r="A7" s="67" t="s">
        <v>52</v>
      </c>
      <c r="B7" s="68"/>
      <c r="C7" s="69"/>
      <c r="D7" s="70">
        <v>543.6</v>
      </c>
      <c r="E7" s="71">
        <v>378.6</v>
      </c>
      <c r="F7" s="72">
        <v>165</v>
      </c>
      <c r="G7" s="72">
        <v>0</v>
      </c>
      <c r="H7" s="73">
        <v>0</v>
      </c>
      <c r="I7" s="83"/>
    </row>
    <row r="8" spans="1:8" ht="21" customHeight="1">
      <c r="A8" s="67" t="s">
        <v>72</v>
      </c>
      <c r="B8" s="68" t="s">
        <v>73</v>
      </c>
      <c r="C8" s="69"/>
      <c r="D8" s="70">
        <v>366.38</v>
      </c>
      <c r="E8" s="71">
        <v>201.38</v>
      </c>
      <c r="F8" s="72">
        <v>165</v>
      </c>
      <c r="G8" s="72">
        <v>0</v>
      </c>
      <c r="H8" s="73">
        <v>0</v>
      </c>
    </row>
    <row r="9" spans="1:8" ht="21" customHeight="1">
      <c r="A9" s="67" t="s">
        <v>74</v>
      </c>
      <c r="B9" s="68" t="s">
        <v>75</v>
      </c>
      <c r="C9" s="69"/>
      <c r="D9" s="70">
        <v>366.38</v>
      </c>
      <c r="E9" s="71">
        <v>201.38</v>
      </c>
      <c r="F9" s="72">
        <v>165</v>
      </c>
      <c r="G9" s="72">
        <v>0</v>
      </c>
      <c r="H9" s="73">
        <v>0</v>
      </c>
    </row>
    <row r="10" spans="1:8" ht="21" customHeight="1">
      <c r="A10" s="67" t="s">
        <v>76</v>
      </c>
      <c r="B10" s="68" t="s">
        <v>77</v>
      </c>
      <c r="C10" s="69" t="s">
        <v>63</v>
      </c>
      <c r="D10" s="70">
        <v>201.38</v>
      </c>
      <c r="E10" s="71">
        <v>201.38</v>
      </c>
      <c r="F10" s="72">
        <v>0</v>
      </c>
      <c r="G10" s="72">
        <v>0</v>
      </c>
      <c r="H10" s="73">
        <v>0</v>
      </c>
    </row>
    <row r="11" spans="1:8" ht="21" customHeight="1">
      <c r="A11" s="67" t="s">
        <v>78</v>
      </c>
      <c r="B11" s="68" t="s">
        <v>79</v>
      </c>
      <c r="C11" s="69" t="s">
        <v>63</v>
      </c>
      <c r="D11" s="70">
        <v>165</v>
      </c>
      <c r="E11" s="71">
        <v>0</v>
      </c>
      <c r="F11" s="72">
        <v>165</v>
      </c>
      <c r="G11" s="72">
        <v>0</v>
      </c>
      <c r="H11" s="73">
        <v>0</v>
      </c>
    </row>
    <row r="12" spans="1:8" ht="21" customHeight="1">
      <c r="A12" s="67" t="s">
        <v>80</v>
      </c>
      <c r="B12" s="68" t="s">
        <v>81</v>
      </c>
      <c r="C12" s="69"/>
      <c r="D12" s="70">
        <v>127.7</v>
      </c>
      <c r="E12" s="71">
        <v>127.7</v>
      </c>
      <c r="F12" s="72">
        <v>0</v>
      </c>
      <c r="G12" s="72">
        <v>0</v>
      </c>
      <c r="H12" s="73">
        <v>0</v>
      </c>
    </row>
    <row r="13" spans="1:8" ht="21" customHeight="1">
      <c r="A13" s="67" t="s">
        <v>82</v>
      </c>
      <c r="B13" s="68" t="s">
        <v>83</v>
      </c>
      <c r="C13" s="69"/>
      <c r="D13" s="70">
        <v>126.77</v>
      </c>
      <c r="E13" s="71">
        <v>126.77</v>
      </c>
      <c r="F13" s="72">
        <v>0</v>
      </c>
      <c r="G13" s="72">
        <v>0</v>
      </c>
      <c r="H13" s="73">
        <v>0</v>
      </c>
    </row>
    <row r="14" spans="1:8" ht="21" customHeight="1">
      <c r="A14" s="67" t="s">
        <v>84</v>
      </c>
      <c r="B14" s="68" t="s">
        <v>85</v>
      </c>
      <c r="C14" s="69" t="s">
        <v>63</v>
      </c>
      <c r="D14" s="70">
        <v>99.76</v>
      </c>
      <c r="E14" s="71">
        <v>99.76</v>
      </c>
      <c r="F14" s="72">
        <v>0</v>
      </c>
      <c r="G14" s="72">
        <v>0</v>
      </c>
      <c r="H14" s="73">
        <v>0</v>
      </c>
    </row>
    <row r="15" spans="1:8" ht="21" customHeight="1">
      <c r="A15" s="67" t="s">
        <v>86</v>
      </c>
      <c r="B15" s="68" t="s">
        <v>87</v>
      </c>
      <c r="C15" s="69" t="s">
        <v>63</v>
      </c>
      <c r="D15" s="70">
        <v>27.01</v>
      </c>
      <c r="E15" s="71">
        <v>27.01</v>
      </c>
      <c r="F15" s="72">
        <v>0</v>
      </c>
      <c r="G15" s="72">
        <v>0</v>
      </c>
      <c r="H15" s="73">
        <v>0</v>
      </c>
    </row>
    <row r="16" spans="1:8" ht="21" customHeight="1">
      <c r="A16" s="67" t="s">
        <v>88</v>
      </c>
      <c r="B16" s="68" t="s">
        <v>89</v>
      </c>
      <c r="C16" s="69"/>
      <c r="D16" s="70">
        <v>0.93</v>
      </c>
      <c r="E16" s="71">
        <v>0.93</v>
      </c>
      <c r="F16" s="72">
        <v>0</v>
      </c>
      <c r="G16" s="72">
        <v>0</v>
      </c>
      <c r="H16" s="73">
        <v>0</v>
      </c>
    </row>
    <row r="17" spans="1:8" ht="21" customHeight="1">
      <c r="A17" s="67" t="s">
        <v>90</v>
      </c>
      <c r="B17" s="68" t="s">
        <v>91</v>
      </c>
      <c r="C17" s="69" t="s">
        <v>63</v>
      </c>
      <c r="D17" s="70">
        <v>0.93</v>
      </c>
      <c r="E17" s="71">
        <v>0.93</v>
      </c>
      <c r="F17" s="72">
        <v>0</v>
      </c>
      <c r="G17" s="72">
        <v>0</v>
      </c>
      <c r="H17" s="73">
        <v>0</v>
      </c>
    </row>
    <row r="18" spans="1:8" ht="21" customHeight="1">
      <c r="A18" s="67" t="s">
        <v>92</v>
      </c>
      <c r="B18" s="68" t="s">
        <v>93</v>
      </c>
      <c r="C18" s="69"/>
      <c r="D18" s="70">
        <v>13.05</v>
      </c>
      <c r="E18" s="71">
        <v>13.05</v>
      </c>
      <c r="F18" s="72">
        <v>0</v>
      </c>
      <c r="G18" s="72">
        <v>0</v>
      </c>
      <c r="H18" s="73">
        <v>0</v>
      </c>
    </row>
    <row r="19" spans="1:8" ht="21" customHeight="1">
      <c r="A19" s="67" t="s">
        <v>94</v>
      </c>
      <c r="B19" s="68" t="s">
        <v>95</v>
      </c>
      <c r="C19" s="69"/>
      <c r="D19" s="70">
        <v>13.05</v>
      </c>
      <c r="E19" s="71">
        <v>13.05</v>
      </c>
      <c r="F19" s="72">
        <v>0</v>
      </c>
      <c r="G19" s="72">
        <v>0</v>
      </c>
      <c r="H19" s="73">
        <v>0</v>
      </c>
    </row>
    <row r="20" spans="1:8" ht="21" customHeight="1">
      <c r="A20" s="67" t="s">
        <v>96</v>
      </c>
      <c r="B20" s="68" t="s">
        <v>97</v>
      </c>
      <c r="C20" s="69" t="s">
        <v>63</v>
      </c>
      <c r="D20" s="70">
        <v>6.89</v>
      </c>
      <c r="E20" s="71">
        <v>6.89</v>
      </c>
      <c r="F20" s="72">
        <v>0</v>
      </c>
      <c r="G20" s="72">
        <v>0</v>
      </c>
      <c r="H20" s="73">
        <v>0</v>
      </c>
    </row>
    <row r="21" spans="1:8" ht="21" customHeight="1">
      <c r="A21" s="67" t="s">
        <v>98</v>
      </c>
      <c r="B21" s="68" t="s">
        <v>99</v>
      </c>
      <c r="C21" s="69" t="s">
        <v>63</v>
      </c>
      <c r="D21" s="70">
        <v>6.16</v>
      </c>
      <c r="E21" s="71">
        <v>6.16</v>
      </c>
      <c r="F21" s="72">
        <v>0</v>
      </c>
      <c r="G21" s="72">
        <v>0</v>
      </c>
      <c r="H21" s="73">
        <v>0</v>
      </c>
    </row>
    <row r="22" spans="1:8" ht="21" customHeight="1">
      <c r="A22" s="67" t="s">
        <v>100</v>
      </c>
      <c r="B22" s="68" t="s">
        <v>101</v>
      </c>
      <c r="C22" s="69"/>
      <c r="D22" s="70">
        <v>36.47</v>
      </c>
      <c r="E22" s="71">
        <v>36.47</v>
      </c>
      <c r="F22" s="72">
        <v>0</v>
      </c>
      <c r="G22" s="72">
        <v>0</v>
      </c>
      <c r="H22" s="73">
        <v>0</v>
      </c>
    </row>
    <row r="23" spans="1:8" ht="21" customHeight="1">
      <c r="A23" s="67" t="s">
        <v>102</v>
      </c>
      <c r="B23" s="68" t="s">
        <v>103</v>
      </c>
      <c r="C23" s="69"/>
      <c r="D23" s="70">
        <v>36.47</v>
      </c>
      <c r="E23" s="71">
        <v>36.47</v>
      </c>
      <c r="F23" s="72">
        <v>0</v>
      </c>
      <c r="G23" s="72">
        <v>0</v>
      </c>
      <c r="H23" s="73">
        <v>0</v>
      </c>
    </row>
    <row r="24" spans="1:8" ht="21" customHeight="1">
      <c r="A24" s="67" t="s">
        <v>104</v>
      </c>
      <c r="B24" s="68" t="s">
        <v>105</v>
      </c>
      <c r="C24" s="69" t="s">
        <v>63</v>
      </c>
      <c r="D24" s="70">
        <v>36.47</v>
      </c>
      <c r="E24" s="71">
        <v>36.47</v>
      </c>
      <c r="F24" s="72">
        <v>0</v>
      </c>
      <c r="G24" s="72">
        <v>0</v>
      </c>
      <c r="H24" s="73">
        <v>0</v>
      </c>
    </row>
    <row r="25" spans="1:6" ht="14.25">
      <c r="A25" s="77"/>
      <c r="B25" s="77"/>
      <c r="C25" s="77"/>
      <c r="F25" s="75"/>
    </row>
    <row r="26" spans="1:3" ht="14.25">
      <c r="A26" s="77"/>
      <c r="B26" s="77"/>
      <c r="C26" s="77"/>
    </row>
    <row r="27" spans="1:3" ht="14.25">
      <c r="A27" s="77"/>
      <c r="B27" s="77"/>
      <c r="C27" s="77"/>
    </row>
    <row r="28" spans="1:3" ht="14.25">
      <c r="A28" s="77"/>
      <c r="B28" s="77"/>
      <c r="C28" s="77"/>
    </row>
    <row r="29" spans="1:3" ht="14.25">
      <c r="A29" s="77"/>
      <c r="B29" s="77"/>
      <c r="C29" s="77"/>
    </row>
    <row r="30" spans="1:3" ht="14.25">
      <c r="A30" s="77"/>
      <c r="B30" s="77"/>
      <c r="C30" s="77"/>
    </row>
    <row r="31" spans="1:3" ht="14.25">
      <c r="A31" s="77"/>
      <c r="B31" s="77"/>
      <c r="C31" s="77"/>
    </row>
    <row r="32" spans="2:3" ht="14.25">
      <c r="B32" s="77"/>
      <c r="C32" s="77"/>
    </row>
    <row r="33" spans="2:3" ht="14.25">
      <c r="B33" s="77"/>
      <c r="C33" s="77"/>
    </row>
    <row r="34" spans="2:3" ht="14.25">
      <c r="B34" s="77"/>
      <c r="C34" s="77"/>
    </row>
    <row r="35" spans="2:3" ht="14.25">
      <c r="B35" s="77"/>
      <c r="C35" s="77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" right="0.2" top="1" bottom="1" header="0.5" footer="0.5"/>
  <pageSetup fitToHeight="100" horizontalDpi="1200" verticalDpi="12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6.66015625" style="0" customWidth="1"/>
    <col min="3" max="3" width="23.33203125" style="0" customWidth="1"/>
    <col min="4" max="4" width="20.5" style="0" customWidth="1"/>
    <col min="5" max="5" width="18" style="0" customWidth="1"/>
    <col min="6" max="6" width="17.83203125" style="0" customWidth="1"/>
    <col min="7" max="7" width="16.33203125" style="0" customWidth="1"/>
    <col min="8" max="8" width="17.33203125" style="0" customWidth="1"/>
    <col min="9" max="9" width="9.16015625" style="0" customWidth="1"/>
    <col min="10" max="10" width="9" style="0" customWidth="1"/>
  </cols>
  <sheetData>
    <row r="1" spans="1:10" ht="12.75" customHeight="1">
      <c r="A1" s="49"/>
      <c r="B1" s="25"/>
      <c r="C1" s="25"/>
      <c r="D1" s="25"/>
      <c r="E1" s="50"/>
      <c r="F1" s="50"/>
      <c r="G1" s="50"/>
      <c r="H1" s="51"/>
      <c r="I1" s="80"/>
      <c r="J1" s="78"/>
    </row>
    <row r="2" spans="1:10" ht="25.5" customHeight="1">
      <c r="A2" s="52" t="s">
        <v>164</v>
      </c>
      <c r="B2" s="53"/>
      <c r="C2" s="53"/>
      <c r="D2" s="53"/>
      <c r="E2" s="53"/>
      <c r="F2" s="53"/>
      <c r="G2" s="53"/>
      <c r="H2" s="53"/>
      <c r="I2" s="81"/>
      <c r="J2" s="78"/>
    </row>
    <row r="3" spans="1:10" ht="21.75" customHeight="1">
      <c r="A3" s="54"/>
      <c r="B3" s="55"/>
      <c r="C3" s="56"/>
      <c r="D3" s="57"/>
      <c r="E3" s="57"/>
      <c r="F3" s="57"/>
      <c r="G3" s="58"/>
      <c r="H3" s="59" t="s">
        <v>1</v>
      </c>
      <c r="I3" s="82"/>
      <c r="J3" s="78"/>
    </row>
    <row r="4" spans="1:10" ht="33" customHeight="1">
      <c r="A4" s="60" t="s">
        <v>65</v>
      </c>
      <c r="B4" s="61" t="s">
        <v>66</v>
      </c>
      <c r="C4" s="60" t="s">
        <v>67</v>
      </c>
      <c r="D4" s="60" t="s">
        <v>52</v>
      </c>
      <c r="E4" s="62" t="s">
        <v>68</v>
      </c>
      <c r="F4" s="63" t="s">
        <v>69</v>
      </c>
      <c r="G4" s="64" t="s">
        <v>70</v>
      </c>
      <c r="H4" s="65" t="s">
        <v>71</v>
      </c>
      <c r="I4" s="78"/>
      <c r="J4" s="78"/>
    </row>
    <row r="5" spans="1:10" ht="33" customHeight="1">
      <c r="A5" s="60"/>
      <c r="B5" s="60"/>
      <c r="C5" s="60"/>
      <c r="D5" s="60"/>
      <c r="E5" s="62"/>
      <c r="F5" s="63"/>
      <c r="G5" s="64"/>
      <c r="H5" s="65"/>
      <c r="I5" s="78"/>
      <c r="J5" s="75"/>
    </row>
    <row r="6" spans="1:10" ht="15.75" customHeight="1">
      <c r="A6" s="66" t="s">
        <v>61</v>
      </c>
      <c r="B6" s="66" t="s">
        <v>61</v>
      </c>
      <c r="C6" s="66" t="s">
        <v>61</v>
      </c>
      <c r="D6" s="66">
        <v>1</v>
      </c>
      <c r="E6" s="66">
        <v>2</v>
      </c>
      <c r="F6" s="66">
        <v>3</v>
      </c>
      <c r="G6" s="66">
        <v>4</v>
      </c>
      <c r="H6" s="66">
        <v>5</v>
      </c>
      <c r="I6" s="78"/>
      <c r="J6" s="78"/>
    </row>
    <row r="7" spans="1:10" ht="21" customHeight="1">
      <c r="A7" s="67"/>
      <c r="B7" s="68"/>
      <c r="C7" s="69"/>
      <c r="D7" s="70"/>
      <c r="E7" s="71"/>
      <c r="F7" s="72"/>
      <c r="G7" s="72"/>
      <c r="H7" s="73"/>
      <c r="I7" s="83"/>
      <c r="J7" s="83"/>
    </row>
    <row r="8" spans="1:10" ht="12.75" customHeight="1">
      <c r="A8" s="74"/>
      <c r="B8" s="74"/>
      <c r="C8" s="74"/>
      <c r="D8" s="41"/>
      <c r="E8" s="41"/>
      <c r="F8" s="75"/>
      <c r="G8" s="41"/>
      <c r="H8" s="41"/>
      <c r="I8" s="78"/>
      <c r="J8" s="78"/>
    </row>
    <row r="9" spans="1:10" ht="21.75" customHeight="1">
      <c r="A9" s="74"/>
      <c r="C9" s="74"/>
      <c r="D9" s="41"/>
      <c r="E9" s="41"/>
      <c r="F9" s="41"/>
      <c r="G9" s="41"/>
      <c r="H9" s="41"/>
      <c r="I9" s="78"/>
      <c r="J9" s="78"/>
    </row>
    <row r="10" spans="1:10" ht="21.75" customHeight="1">
      <c r="A10" s="74"/>
      <c r="B10" s="74" t="s">
        <v>165</v>
      </c>
      <c r="C10" s="74"/>
      <c r="D10" s="41"/>
      <c r="E10" s="41"/>
      <c r="F10" s="41"/>
      <c r="G10" s="41"/>
      <c r="H10" s="41"/>
      <c r="I10" s="78"/>
      <c r="J10" s="78"/>
    </row>
    <row r="11" spans="1:10" ht="21.75" customHeight="1">
      <c r="A11" s="74"/>
      <c r="B11" s="74"/>
      <c r="C11" s="74"/>
      <c r="D11" s="41"/>
      <c r="E11" s="41"/>
      <c r="G11" s="41"/>
      <c r="H11" s="41"/>
      <c r="I11" s="78"/>
      <c r="J11" s="78"/>
    </row>
    <row r="12" spans="1:10" ht="21.75" customHeight="1">
      <c r="A12" s="74"/>
      <c r="B12" s="74"/>
      <c r="C12" s="74"/>
      <c r="D12" s="41"/>
      <c r="E12" s="41"/>
      <c r="F12" s="41"/>
      <c r="G12" s="41"/>
      <c r="H12" s="41"/>
      <c r="I12" s="78"/>
      <c r="J12" s="78"/>
    </row>
    <row r="13" spans="1:10" ht="21.75" customHeight="1">
      <c r="A13" s="76"/>
      <c r="B13" s="74"/>
      <c r="C13" s="74"/>
      <c r="D13" s="41"/>
      <c r="E13" s="41"/>
      <c r="F13" s="41"/>
      <c r="G13" s="41"/>
      <c r="H13" s="41"/>
      <c r="I13" s="78"/>
      <c r="J13" s="78"/>
    </row>
    <row r="14" spans="1:10" ht="21.75" customHeight="1">
      <c r="A14" s="76"/>
      <c r="B14" s="74"/>
      <c r="C14" s="74"/>
      <c r="D14" s="41"/>
      <c r="E14" s="41"/>
      <c r="G14" s="41"/>
      <c r="H14" s="41"/>
      <c r="I14" s="78"/>
      <c r="J14" s="78"/>
    </row>
    <row r="15" spans="1:10" ht="21.75" customHeight="1">
      <c r="A15" s="76"/>
      <c r="B15" s="74"/>
      <c r="C15" s="74"/>
      <c r="D15" s="41"/>
      <c r="E15" s="41"/>
      <c r="G15" s="41"/>
      <c r="H15" s="41"/>
      <c r="I15" s="78"/>
      <c r="J15" s="78"/>
    </row>
    <row r="16" spans="1:10" ht="9.75" customHeight="1">
      <c r="A16" s="76"/>
      <c r="B16" s="74"/>
      <c r="C16" s="74"/>
      <c r="D16" s="41"/>
      <c r="E16" s="41"/>
      <c r="G16" s="41"/>
      <c r="H16" s="41"/>
      <c r="I16" s="78"/>
      <c r="J16" s="78"/>
    </row>
    <row r="17" spans="1:10" ht="9.75" customHeight="1">
      <c r="A17" s="76"/>
      <c r="B17" s="74"/>
      <c r="C17" s="74"/>
      <c r="D17" s="41"/>
      <c r="E17" s="41"/>
      <c r="G17" s="41"/>
      <c r="H17" s="41"/>
      <c r="I17" s="78"/>
      <c r="J17" s="78"/>
    </row>
    <row r="18" spans="1:10" ht="9.75" customHeight="1">
      <c r="A18" s="76"/>
      <c r="B18" s="76"/>
      <c r="C18" s="76"/>
      <c r="D18" s="41"/>
      <c r="E18" s="41"/>
      <c r="G18" s="41"/>
      <c r="H18" s="41"/>
      <c r="I18" s="78"/>
      <c r="J18" s="78"/>
    </row>
    <row r="19" spans="1:10" ht="9.75" customHeight="1">
      <c r="A19" s="76"/>
      <c r="B19" s="76"/>
      <c r="C19" s="76"/>
      <c r="D19" s="41"/>
      <c r="E19" s="41"/>
      <c r="I19" s="78"/>
      <c r="J19" s="78"/>
    </row>
    <row r="20" spans="1:10" ht="12.75" customHeight="1">
      <c r="A20" s="77"/>
      <c r="B20" s="77"/>
      <c r="C20" s="77"/>
      <c r="D20" s="75"/>
      <c r="E20" s="75"/>
      <c r="F20" s="78"/>
      <c r="G20" s="78"/>
      <c r="H20" s="78"/>
      <c r="I20" s="78"/>
      <c r="J20" s="78"/>
    </row>
    <row r="21" spans="1:10" ht="12.75" customHeight="1">
      <c r="A21" s="77"/>
      <c r="B21" s="77"/>
      <c r="C21" s="77"/>
      <c r="D21" s="75"/>
      <c r="E21" s="75"/>
      <c r="F21" s="75"/>
      <c r="G21" s="78"/>
      <c r="H21" s="78"/>
      <c r="I21" s="78"/>
      <c r="J21" s="78"/>
    </row>
    <row r="22" spans="1:10" ht="12.75" customHeight="1">
      <c r="A22" s="77"/>
      <c r="B22" s="77"/>
      <c r="C22" s="77"/>
      <c r="D22" s="78"/>
      <c r="E22" s="75"/>
      <c r="F22" s="78"/>
      <c r="G22" s="78"/>
      <c r="H22" s="78"/>
      <c r="I22" s="78"/>
      <c r="J22" s="78"/>
    </row>
    <row r="23" spans="1:10" ht="12.75" customHeight="1">
      <c r="A23" s="77"/>
      <c r="B23" s="77"/>
      <c r="C23" s="77"/>
      <c r="D23" s="78"/>
      <c r="E23" s="78"/>
      <c r="F23" s="78"/>
      <c r="G23" s="75"/>
      <c r="H23" s="78"/>
      <c r="I23" s="78"/>
      <c r="J23" s="78"/>
    </row>
    <row r="24" spans="1:10" ht="12.75" customHeight="1">
      <c r="A24" s="77"/>
      <c r="B24" s="79"/>
      <c r="C24" s="79"/>
      <c r="D24" s="78"/>
      <c r="E24" s="78"/>
      <c r="F24" s="75"/>
      <c r="G24" s="78"/>
      <c r="H24" s="78"/>
      <c r="I24" s="78"/>
      <c r="J24" s="78"/>
    </row>
    <row r="25" spans="1:10" ht="12.75" customHeight="1">
      <c r="A25" s="77"/>
      <c r="B25" s="77"/>
      <c r="C25" s="77"/>
      <c r="D25" s="78"/>
      <c r="E25" s="78"/>
      <c r="F25" s="75"/>
      <c r="G25" s="78"/>
      <c r="H25" s="78"/>
      <c r="I25" s="78"/>
      <c r="J25" s="78"/>
    </row>
    <row r="26" spans="1:10" ht="12.75" customHeight="1">
      <c r="A26" s="77"/>
      <c r="B26" s="77"/>
      <c r="C26" s="77"/>
      <c r="D26" s="78"/>
      <c r="E26" s="78"/>
      <c r="F26" s="78"/>
      <c r="G26" s="78"/>
      <c r="H26" s="78"/>
      <c r="I26" s="78"/>
      <c r="J26" s="78"/>
    </row>
    <row r="27" spans="1:10" ht="12.75" customHeight="1">
      <c r="A27" s="77"/>
      <c r="B27" s="77"/>
      <c r="C27" s="77"/>
      <c r="D27" s="78"/>
      <c r="E27" s="78"/>
      <c r="F27" s="78"/>
      <c r="G27" s="78"/>
      <c r="H27" s="78"/>
      <c r="I27" s="78"/>
      <c r="J27" s="78"/>
    </row>
    <row r="28" spans="1:10" ht="12.75" customHeight="1">
      <c r="A28" s="77"/>
      <c r="B28" s="77"/>
      <c r="C28" s="77"/>
      <c r="D28" s="78"/>
      <c r="E28" s="78"/>
      <c r="F28" s="78"/>
      <c r="G28" s="78"/>
      <c r="H28" s="78"/>
      <c r="I28" s="78"/>
      <c r="J28" s="78"/>
    </row>
    <row r="29" spans="1:10" ht="12.75" customHeight="1">
      <c r="A29" s="77"/>
      <c r="B29" s="77"/>
      <c r="C29" s="77"/>
      <c r="D29" s="78"/>
      <c r="E29" s="78"/>
      <c r="F29" s="78"/>
      <c r="G29" s="78"/>
      <c r="H29" s="78"/>
      <c r="I29" s="78"/>
      <c r="J29" s="78"/>
    </row>
    <row r="30" spans="1:10" ht="12.75" customHeight="1">
      <c r="A30" s="77"/>
      <c r="B30" s="77"/>
      <c r="C30" s="77"/>
      <c r="D30" s="78"/>
      <c r="E30" s="78"/>
      <c r="F30" s="78"/>
      <c r="G30" s="78"/>
      <c r="H30" s="78"/>
      <c r="I30" s="78"/>
      <c r="J30" s="78"/>
    </row>
    <row r="31" spans="1:10" ht="12.75" customHeight="1">
      <c r="A31" s="77"/>
      <c r="B31" s="77"/>
      <c r="C31" s="77"/>
      <c r="D31" s="78"/>
      <c r="E31" s="78"/>
      <c r="F31" s="78"/>
      <c r="G31" s="78"/>
      <c r="H31" s="78"/>
      <c r="I31" s="78"/>
      <c r="J31" s="78"/>
    </row>
    <row r="32" spans="1:10" ht="12.75" customHeight="1">
      <c r="A32" s="78"/>
      <c r="B32" s="77"/>
      <c r="C32" s="77"/>
      <c r="D32" s="78"/>
      <c r="E32" s="78"/>
      <c r="F32" s="78"/>
      <c r="G32" s="78"/>
      <c r="H32" s="78"/>
      <c r="I32" s="78"/>
      <c r="J32" s="78"/>
    </row>
    <row r="33" spans="1:10" ht="12.75" customHeight="1">
      <c r="A33" s="78"/>
      <c r="B33" s="77"/>
      <c r="C33" s="77"/>
      <c r="D33" s="78"/>
      <c r="E33" s="78"/>
      <c r="F33" s="78"/>
      <c r="G33" s="78"/>
      <c r="H33" s="78"/>
      <c r="I33" s="78"/>
      <c r="J33" s="78"/>
    </row>
    <row r="34" spans="1:10" ht="12.75" customHeight="1">
      <c r="A34" s="78"/>
      <c r="B34" s="77"/>
      <c r="C34" s="77"/>
      <c r="D34" s="78"/>
      <c r="E34" s="78"/>
      <c r="F34" s="78"/>
      <c r="G34" s="78"/>
      <c r="H34" s="78"/>
      <c r="I34" s="78"/>
      <c r="J34" s="78"/>
    </row>
    <row r="35" spans="1:10" ht="12.75" customHeight="1">
      <c r="A35" s="78"/>
      <c r="B35" s="77"/>
      <c r="C35" s="77"/>
      <c r="D35" s="78"/>
      <c r="E35" s="78"/>
      <c r="F35" s="78"/>
      <c r="G35" s="78"/>
      <c r="H35" s="78"/>
      <c r="I35" s="78"/>
      <c r="J35" s="78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" right="0.2" top="1" bottom="1" header="0.5" footer="0.5"/>
  <pageSetup fitToHeight="1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2:GR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0.5" style="0" customWidth="1"/>
    <col min="2" max="2" width="35.16015625" style="0" customWidth="1"/>
  </cols>
  <sheetData>
    <row r="2" spans="1:2" ht="27" customHeight="1">
      <c r="A2" s="44" t="s">
        <v>166</v>
      </c>
      <c r="B2" s="45"/>
    </row>
    <row r="3" spans="1:2" ht="28.5" customHeight="1">
      <c r="A3" s="44"/>
      <c r="B3" s="46" t="s">
        <v>167</v>
      </c>
    </row>
    <row r="4" spans="1:2" ht="22.5" customHeight="1">
      <c r="A4" s="47" t="s">
        <v>168</v>
      </c>
      <c r="B4" s="47" t="s">
        <v>169</v>
      </c>
    </row>
    <row r="5" spans="1:4" ht="24" customHeight="1">
      <c r="A5" s="48" t="s">
        <v>52</v>
      </c>
      <c r="B5" s="20">
        <v>378.6</v>
      </c>
      <c r="D5" s="41"/>
    </row>
    <row r="6" spans="1:2" s="41" customFormat="1" ht="24" customHeight="1">
      <c r="A6" s="48" t="s">
        <v>63</v>
      </c>
      <c r="B6" s="20">
        <v>378.6</v>
      </c>
    </row>
    <row r="7" spans="1:3" ht="24" customHeight="1">
      <c r="A7" s="48" t="s">
        <v>170</v>
      </c>
      <c r="B7" s="20">
        <v>378.6</v>
      </c>
      <c r="C7" s="41"/>
    </row>
    <row r="8" spans="1:3" ht="24" customHeight="1">
      <c r="A8" s="48" t="s">
        <v>143</v>
      </c>
      <c r="B8" s="20">
        <v>248.61</v>
      </c>
      <c r="C8" s="41"/>
    </row>
    <row r="9" spans="1:3" ht="24" customHeight="1">
      <c r="A9" s="48" t="s">
        <v>171</v>
      </c>
      <c r="B9" s="20">
        <v>40.87</v>
      </c>
      <c r="C9" s="41"/>
    </row>
    <row r="10" spans="1:3" ht="24" customHeight="1">
      <c r="A10" s="48" t="s">
        <v>172</v>
      </c>
      <c r="B10" s="20">
        <v>97.78</v>
      </c>
      <c r="C10" s="41"/>
    </row>
    <row r="11" spans="1:4" ht="24" customHeight="1">
      <c r="A11" s="48" t="s">
        <v>173</v>
      </c>
      <c r="B11" s="20">
        <v>0.85</v>
      </c>
      <c r="D11" s="41"/>
    </row>
    <row r="12" spans="1:4" ht="24" customHeight="1">
      <c r="A12" s="48" t="s">
        <v>174</v>
      </c>
      <c r="B12" s="20">
        <v>3</v>
      </c>
      <c r="D12" s="41"/>
    </row>
    <row r="13" spans="1:4" ht="24" customHeight="1">
      <c r="A13" s="48" t="s">
        <v>175</v>
      </c>
      <c r="B13" s="20">
        <v>28.65</v>
      </c>
      <c r="D13" s="41"/>
    </row>
    <row r="14" spans="1:4" ht="24" customHeight="1">
      <c r="A14" s="48" t="s">
        <v>176</v>
      </c>
      <c r="B14" s="20">
        <v>19.29</v>
      </c>
      <c r="D14" s="41"/>
    </row>
    <row r="15" spans="1:4" ht="24" customHeight="1">
      <c r="A15" s="48" t="s">
        <v>177</v>
      </c>
      <c r="B15" s="20">
        <v>7.72</v>
      </c>
      <c r="D15" s="41"/>
    </row>
    <row r="16" spans="1:4" ht="24" customHeight="1">
      <c r="A16" s="48" t="s">
        <v>178</v>
      </c>
      <c r="B16" s="20">
        <v>6.89</v>
      </c>
      <c r="D16" s="41"/>
    </row>
    <row r="17" spans="1:2" ht="24" customHeight="1">
      <c r="A17" s="48" t="s">
        <v>179</v>
      </c>
      <c r="B17" s="20">
        <v>0.93</v>
      </c>
    </row>
    <row r="18" spans="1:2" ht="24" customHeight="1">
      <c r="A18" s="48" t="s">
        <v>180</v>
      </c>
      <c r="B18" s="20">
        <v>36.47</v>
      </c>
    </row>
    <row r="19" spans="1:2" ht="24" customHeight="1">
      <c r="A19" s="48" t="s">
        <v>181</v>
      </c>
      <c r="B19" s="20">
        <v>6.16</v>
      </c>
    </row>
    <row r="20" spans="1:2" ht="24" customHeight="1">
      <c r="A20" s="48" t="s">
        <v>145</v>
      </c>
      <c r="B20" s="20">
        <v>26.1</v>
      </c>
    </row>
    <row r="21" spans="1:2" ht="24" customHeight="1">
      <c r="A21" s="48" t="s">
        <v>182</v>
      </c>
      <c r="B21" s="20">
        <v>1.08</v>
      </c>
    </row>
    <row r="22" spans="1:2" ht="24" customHeight="1">
      <c r="A22" s="48" t="s">
        <v>183</v>
      </c>
      <c r="B22" s="20">
        <v>0.48</v>
      </c>
    </row>
    <row r="23" spans="1:2" ht="24" customHeight="1">
      <c r="A23" s="48" t="s">
        <v>184</v>
      </c>
      <c r="B23" s="20">
        <v>0.12</v>
      </c>
    </row>
    <row r="24" spans="1:2" ht="24" customHeight="1">
      <c r="A24" s="48" t="s">
        <v>185</v>
      </c>
      <c r="B24" s="20">
        <v>0.79</v>
      </c>
    </row>
    <row r="25" spans="1:2" ht="24" customHeight="1">
      <c r="A25" s="48" t="s">
        <v>186</v>
      </c>
      <c r="B25" s="20">
        <v>0.66</v>
      </c>
    </row>
    <row r="26" spans="1:2" ht="24" customHeight="1">
      <c r="A26" s="48" t="s">
        <v>187</v>
      </c>
      <c r="B26" s="20">
        <v>0.3</v>
      </c>
    </row>
    <row r="27" spans="1:2" ht="24" customHeight="1">
      <c r="A27" s="48" t="s">
        <v>188</v>
      </c>
      <c r="B27" s="20">
        <v>6.43</v>
      </c>
    </row>
    <row r="28" spans="1:2" ht="24" customHeight="1">
      <c r="A28" s="48" t="s">
        <v>189</v>
      </c>
      <c r="B28" s="20">
        <v>0.5</v>
      </c>
    </row>
    <row r="29" spans="1:2" ht="24" customHeight="1">
      <c r="A29" s="48" t="s">
        <v>190</v>
      </c>
      <c r="B29" s="20">
        <v>5</v>
      </c>
    </row>
    <row r="30" spans="1:2" ht="24" customHeight="1">
      <c r="A30" s="48" t="s">
        <v>191</v>
      </c>
      <c r="B30" s="20">
        <v>1.29</v>
      </c>
    </row>
    <row r="31" spans="1:2" ht="24" customHeight="1">
      <c r="A31" s="48" t="s">
        <v>192</v>
      </c>
      <c r="B31" s="20">
        <v>0.41</v>
      </c>
    </row>
    <row r="32" spans="1:2" ht="24" customHeight="1">
      <c r="A32" s="48" t="s">
        <v>193</v>
      </c>
      <c r="B32" s="20">
        <v>1.72</v>
      </c>
    </row>
    <row r="33" spans="1:2" ht="24" customHeight="1">
      <c r="A33" s="48" t="s">
        <v>194</v>
      </c>
      <c r="B33" s="20">
        <v>2.15</v>
      </c>
    </row>
    <row r="34" spans="1:2" ht="24" customHeight="1">
      <c r="A34" s="48" t="s">
        <v>195</v>
      </c>
      <c r="B34" s="20">
        <v>2.5</v>
      </c>
    </row>
    <row r="35" spans="1:2" ht="24" customHeight="1">
      <c r="A35" s="48" t="s">
        <v>196</v>
      </c>
      <c r="B35" s="20">
        <v>1.9</v>
      </c>
    </row>
    <row r="36" spans="1:2" ht="24" customHeight="1">
      <c r="A36" s="48" t="s">
        <v>197</v>
      </c>
      <c r="B36" s="20">
        <v>0.77</v>
      </c>
    </row>
    <row r="37" spans="1:2" ht="24" customHeight="1">
      <c r="A37" s="48" t="s">
        <v>147</v>
      </c>
      <c r="B37" s="20">
        <v>103.89</v>
      </c>
    </row>
    <row r="38" spans="1:2" ht="24" customHeight="1">
      <c r="A38" s="48" t="s">
        <v>198</v>
      </c>
      <c r="B38" s="20">
        <v>61.24</v>
      </c>
    </row>
    <row r="39" spans="1:2" ht="24" customHeight="1">
      <c r="A39" s="48" t="s">
        <v>199</v>
      </c>
      <c r="B39" s="20">
        <v>5.47</v>
      </c>
    </row>
    <row r="40" spans="1:2" ht="24" customHeight="1">
      <c r="A40" s="48" t="s">
        <v>200</v>
      </c>
      <c r="B40" s="20">
        <v>37.18</v>
      </c>
    </row>
    <row r="41" spans="1:200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</row>
    <row r="42" spans="1:3" ht="12.75" customHeight="1">
      <c r="A42" s="41"/>
      <c r="B42" s="41"/>
      <c r="C42" s="41"/>
    </row>
    <row r="43" spans="1:3" ht="12.75" customHeight="1">
      <c r="A43" s="41"/>
      <c r="B43" s="41"/>
      <c r="C43" s="41"/>
    </row>
    <row r="44" spans="1:3" ht="12.75" customHeight="1">
      <c r="A44" s="41"/>
      <c r="B44" s="41"/>
      <c r="C44" s="4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3"/>
  <sheetViews>
    <sheetView showGridLines="0" showZeros="0" tabSelected="1" workbookViewId="0" topLeftCell="A1">
      <selection activeCell="A10" sqref="A10"/>
    </sheetView>
  </sheetViews>
  <sheetFormatPr defaultColWidth="9.16015625" defaultRowHeight="12.75" customHeight="1"/>
  <cols>
    <col min="1" max="1" width="48.33203125" style="0" customWidth="1"/>
    <col min="2" max="2" width="57.5" style="0" customWidth="1"/>
  </cols>
  <sheetData>
    <row r="2" spans="1:2" ht="38.25" customHeight="1">
      <c r="A2" s="34" t="s">
        <v>201</v>
      </c>
      <c r="B2" s="34"/>
    </row>
    <row r="3" spans="1:2" ht="24.75" customHeight="1">
      <c r="A3" s="34"/>
      <c r="B3" s="35" t="s">
        <v>167</v>
      </c>
    </row>
    <row r="4" spans="1:2" ht="25.5" customHeight="1">
      <c r="A4" s="36" t="s">
        <v>108</v>
      </c>
      <c r="B4" s="37" t="s">
        <v>202</v>
      </c>
    </row>
    <row r="5" spans="1:2" ht="30.75" customHeight="1">
      <c r="A5" s="38" t="s">
        <v>52</v>
      </c>
      <c r="B5" s="39">
        <v>4.21</v>
      </c>
    </row>
    <row r="6" spans="1:2" ht="30.75" customHeight="1">
      <c r="A6" s="40" t="s">
        <v>203</v>
      </c>
      <c r="B6" s="39">
        <v>0</v>
      </c>
    </row>
    <row r="7" spans="1:5" ht="33" customHeight="1">
      <c r="A7" s="40" t="s">
        <v>204</v>
      </c>
      <c r="B7" s="39">
        <v>4.21</v>
      </c>
      <c r="E7" s="41"/>
    </row>
    <row r="8" spans="1:5" ht="32.25" customHeight="1">
      <c r="A8" s="40" t="s">
        <v>205</v>
      </c>
      <c r="B8" s="42">
        <f>B9+B10</f>
        <v>0</v>
      </c>
      <c r="E8" s="41"/>
    </row>
    <row r="9" spans="1:2" ht="33.75" customHeight="1">
      <c r="A9" s="40" t="s">
        <v>206</v>
      </c>
      <c r="B9" s="39">
        <v>0</v>
      </c>
    </row>
    <row r="10" spans="1:2" ht="36" customHeight="1">
      <c r="A10" s="43" t="s">
        <v>207</v>
      </c>
      <c r="B10" s="20">
        <v>0</v>
      </c>
    </row>
    <row r="11" ht="12.75" customHeight="1">
      <c r="B11" s="41"/>
    </row>
    <row r="12" ht="12.75" customHeight="1">
      <c r="B12" s="41"/>
    </row>
    <row r="13" spans="1:2" ht="12.75" customHeight="1">
      <c r="A13" s="41"/>
      <c r="B13" s="4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U32"/>
  <sheetViews>
    <sheetView showGridLines="0" showZeros="0" workbookViewId="0" topLeftCell="A1">
      <selection activeCell="E15" sqref="E15"/>
    </sheetView>
  </sheetViews>
  <sheetFormatPr defaultColWidth="9.16015625" defaultRowHeight="11.25"/>
  <cols>
    <col min="1" max="1" width="4.66015625" style="0" customWidth="1"/>
    <col min="2" max="2" width="4.33203125" style="0" customWidth="1"/>
    <col min="3" max="3" width="4.16015625" style="0" customWidth="1"/>
    <col min="4" max="4" width="9.83203125" style="0" customWidth="1"/>
    <col min="5" max="5" width="11.83203125" style="0" customWidth="1"/>
    <col min="6" max="6" width="9" style="0" customWidth="1"/>
    <col min="7" max="7" width="4.66015625" style="0" customWidth="1"/>
    <col min="8" max="8" width="4.83203125" style="0" customWidth="1"/>
    <col min="9" max="10" width="9.83203125" style="0" customWidth="1"/>
    <col min="11" max="11" width="11.16015625" style="0" customWidth="1"/>
    <col min="12" max="12" width="9.5" style="0" customWidth="1"/>
    <col min="13" max="13" width="9.33203125" style="0" customWidth="1"/>
    <col min="14" max="14" width="10.16015625" style="0" customWidth="1"/>
    <col min="15" max="17" width="9.16015625" style="0" customWidth="1"/>
    <col min="18" max="18" width="7.5" style="0" customWidth="1"/>
    <col min="19" max="19" width="8.33203125" style="0" customWidth="1"/>
    <col min="20" max="20" width="9.66015625" style="0" customWidth="1"/>
    <col min="21" max="21" width="8.66015625" style="0" customWidth="1"/>
    <col min="22" max="22" width="11.33203125" style="0" customWidth="1"/>
    <col min="23" max="23" width="11.66015625" style="0" customWidth="1"/>
    <col min="24" max="24" width="8.66015625" style="0" customWidth="1"/>
    <col min="25" max="29" width="7.83203125" style="0" customWidth="1"/>
    <col min="30" max="30" width="8.83203125" style="0" customWidth="1"/>
    <col min="31" max="32" width="6.16015625" style="0" customWidth="1"/>
    <col min="33" max="33" width="9.16015625" style="0" hidden="1" customWidth="1"/>
    <col min="34" max="255" width="9" style="0" customWidth="1"/>
    <col min="256" max="256" width="9.16015625" style="0" customWidth="1"/>
  </cols>
  <sheetData>
    <row r="1" spans="1:25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ht="25.5" customHeight="1">
      <c r="A2" s="2" t="s">
        <v>208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5"/>
      <c r="Z2" s="26"/>
      <c r="AA2" s="26"/>
      <c r="AB2" s="26"/>
      <c r="AC2" s="26"/>
      <c r="AD2" s="26"/>
      <c r="AE2" s="26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</row>
    <row r="3" spans="1:255" ht="12.75" customHeight="1">
      <c r="A3" s="5" t="s">
        <v>209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2"/>
      <c r="Y3" s="28"/>
      <c r="Z3" s="28"/>
      <c r="AA3" s="28"/>
      <c r="AB3" s="27"/>
      <c r="AC3" s="28"/>
      <c r="AD3" s="28"/>
      <c r="AF3" s="29" t="s">
        <v>167</v>
      </c>
      <c r="AG3" s="30" t="s">
        <v>1</v>
      </c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</row>
    <row r="4" spans="1:255" ht="21" customHeight="1">
      <c r="A4" s="7" t="s">
        <v>65</v>
      </c>
      <c r="B4" s="7"/>
      <c r="C4" s="7"/>
      <c r="D4" s="8" t="s">
        <v>210</v>
      </c>
      <c r="E4" s="8" t="s">
        <v>211</v>
      </c>
      <c r="F4" s="9" t="s">
        <v>212</v>
      </c>
      <c r="G4" s="9" t="s">
        <v>213</v>
      </c>
      <c r="H4" s="9" t="s">
        <v>214</v>
      </c>
      <c r="I4" s="7" t="s">
        <v>215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3"/>
      <c r="AG4" s="23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ht="18.75" customHeight="1">
      <c r="A5" s="9" t="s">
        <v>216</v>
      </c>
      <c r="B5" s="9" t="s">
        <v>217</v>
      </c>
      <c r="C5" s="9" t="s">
        <v>218</v>
      </c>
      <c r="D5" s="8"/>
      <c r="E5" s="8"/>
      <c r="F5" s="9"/>
      <c r="G5" s="9"/>
      <c r="H5" s="9"/>
      <c r="I5" s="9" t="s">
        <v>219</v>
      </c>
      <c r="J5" s="7" t="s">
        <v>220</v>
      </c>
      <c r="K5" s="7"/>
      <c r="L5" s="7"/>
      <c r="M5" s="7"/>
      <c r="N5" s="7"/>
      <c r="O5" s="7"/>
      <c r="P5" s="16"/>
      <c r="Q5" s="16"/>
      <c r="R5" s="16"/>
      <c r="S5" s="16"/>
      <c r="T5" s="16"/>
      <c r="U5" s="23" t="s">
        <v>221</v>
      </c>
      <c r="V5" s="23"/>
      <c r="W5" s="16"/>
      <c r="X5" s="16" t="s">
        <v>222</v>
      </c>
      <c r="Y5" s="16"/>
      <c r="Z5" s="16"/>
      <c r="AA5" s="16"/>
      <c r="AB5" s="16"/>
      <c r="AC5" s="16"/>
      <c r="AD5" s="7" t="s">
        <v>223</v>
      </c>
      <c r="AE5" s="7"/>
      <c r="AF5" s="7"/>
      <c r="AG5" s="7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ht="18.75" customHeight="1">
      <c r="A6" s="9"/>
      <c r="B6" s="9"/>
      <c r="C6" s="9"/>
      <c r="D6" s="8"/>
      <c r="E6" s="8"/>
      <c r="F6" s="9"/>
      <c r="G6" s="9"/>
      <c r="H6" s="9"/>
      <c r="I6" s="9"/>
      <c r="J6" s="9" t="s">
        <v>224</v>
      </c>
      <c r="K6" s="9" t="s">
        <v>225</v>
      </c>
      <c r="L6" s="9" t="s">
        <v>226</v>
      </c>
      <c r="M6" s="9" t="s">
        <v>227</v>
      </c>
      <c r="N6" s="7" t="s">
        <v>228</v>
      </c>
      <c r="O6" s="7"/>
      <c r="P6" s="7"/>
      <c r="Q6" s="7"/>
      <c r="R6" s="7"/>
      <c r="S6" s="7"/>
      <c r="T6" s="8" t="s">
        <v>229</v>
      </c>
      <c r="U6" s="9" t="s">
        <v>224</v>
      </c>
      <c r="V6" s="9" t="s">
        <v>230</v>
      </c>
      <c r="W6" s="9" t="s">
        <v>231</v>
      </c>
      <c r="X6" s="9" t="s">
        <v>224</v>
      </c>
      <c r="Y6" s="9" t="s">
        <v>56</v>
      </c>
      <c r="Z6" s="9" t="s">
        <v>57</v>
      </c>
      <c r="AA6" s="9" t="s">
        <v>58</v>
      </c>
      <c r="AB6" s="9" t="s">
        <v>232</v>
      </c>
      <c r="AC6" s="9" t="s">
        <v>60</v>
      </c>
      <c r="AD6" s="8" t="s">
        <v>224</v>
      </c>
      <c r="AE6" s="8" t="s">
        <v>233</v>
      </c>
      <c r="AF6" s="8" t="s">
        <v>234</v>
      </c>
      <c r="AG6" s="8" t="s">
        <v>235</v>
      </c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2.25" customHeight="1">
      <c r="A7" s="9"/>
      <c r="B7" s="9"/>
      <c r="C7" s="9"/>
      <c r="D7" s="8"/>
      <c r="E7" s="8"/>
      <c r="F7" s="9"/>
      <c r="G7" s="9"/>
      <c r="H7" s="9"/>
      <c r="I7" s="9"/>
      <c r="J7" s="9"/>
      <c r="K7" s="9"/>
      <c r="L7" s="9"/>
      <c r="M7" s="9"/>
      <c r="N7" s="17" t="s">
        <v>224</v>
      </c>
      <c r="O7" s="17" t="s">
        <v>236</v>
      </c>
      <c r="P7" s="18" t="s">
        <v>237</v>
      </c>
      <c r="Q7" s="17" t="s">
        <v>238</v>
      </c>
      <c r="R7" s="17" t="s">
        <v>239</v>
      </c>
      <c r="S7" s="17" t="s">
        <v>240</v>
      </c>
      <c r="T7" s="8"/>
      <c r="U7" s="9"/>
      <c r="V7" s="9"/>
      <c r="W7" s="9"/>
      <c r="X7" s="9"/>
      <c r="Y7" s="9"/>
      <c r="Z7" s="9"/>
      <c r="AA7" s="9"/>
      <c r="AB7" s="9"/>
      <c r="AC7" s="9"/>
      <c r="AD7" s="8"/>
      <c r="AE7" s="8"/>
      <c r="AF7" s="8"/>
      <c r="AG7" s="8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20.25" customHeight="1">
      <c r="A8" s="10" t="s">
        <v>61</v>
      </c>
      <c r="B8" s="10" t="s">
        <v>61</v>
      </c>
      <c r="C8" s="10" t="s">
        <v>61</v>
      </c>
      <c r="D8" s="10" t="s">
        <v>61</v>
      </c>
      <c r="E8" s="10" t="s">
        <v>61</v>
      </c>
      <c r="F8" s="10" t="s">
        <v>61</v>
      </c>
      <c r="G8" s="10" t="s">
        <v>61</v>
      </c>
      <c r="H8" s="10" t="s">
        <v>61</v>
      </c>
      <c r="I8" s="19">
        <v>1</v>
      </c>
      <c r="J8" s="10">
        <v>2</v>
      </c>
      <c r="K8" s="19">
        <v>3</v>
      </c>
      <c r="L8" s="10">
        <v>4</v>
      </c>
      <c r="M8" s="19">
        <v>5</v>
      </c>
      <c r="N8" s="10">
        <v>6</v>
      </c>
      <c r="O8" s="10">
        <v>7</v>
      </c>
      <c r="P8" s="19">
        <v>8</v>
      </c>
      <c r="Q8" s="10">
        <v>9</v>
      </c>
      <c r="R8" s="10">
        <v>10</v>
      </c>
      <c r="S8" s="10">
        <v>11</v>
      </c>
      <c r="T8" s="10">
        <v>12</v>
      </c>
      <c r="U8" s="10">
        <v>13</v>
      </c>
      <c r="V8" s="10">
        <v>14</v>
      </c>
      <c r="W8" s="10">
        <v>15</v>
      </c>
      <c r="X8" s="10">
        <v>16</v>
      </c>
      <c r="Y8" s="10">
        <v>17</v>
      </c>
      <c r="Z8" s="10">
        <v>18</v>
      </c>
      <c r="AA8" s="10">
        <v>19</v>
      </c>
      <c r="AB8" s="10">
        <v>20</v>
      </c>
      <c r="AC8" s="10">
        <v>21</v>
      </c>
      <c r="AD8" s="10">
        <v>22</v>
      </c>
      <c r="AE8" s="10">
        <v>23</v>
      </c>
      <c r="AF8" s="10">
        <v>24</v>
      </c>
      <c r="AG8" s="10">
        <v>25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ht="27.75" customHeight="1">
      <c r="A9" s="11"/>
      <c r="B9" s="11"/>
      <c r="C9" s="11"/>
      <c r="D9" s="11"/>
      <c r="E9" s="11" t="s">
        <v>52</v>
      </c>
      <c r="F9" s="11"/>
      <c r="G9" s="11"/>
      <c r="H9" s="12">
        <v>164</v>
      </c>
      <c r="I9" s="20">
        <v>156</v>
      </c>
      <c r="J9" s="20">
        <v>156</v>
      </c>
      <c r="K9" s="20">
        <v>156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32"/>
      <c r="AI9" s="32"/>
      <c r="AJ9" s="32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</row>
    <row r="10" spans="1:255" ht="27.75" customHeight="1">
      <c r="A10" s="11"/>
      <c r="B10" s="11"/>
      <c r="C10" s="11"/>
      <c r="D10" s="11" t="s">
        <v>62</v>
      </c>
      <c r="E10" s="11" t="s">
        <v>63</v>
      </c>
      <c r="F10" s="11"/>
      <c r="G10" s="11"/>
      <c r="H10" s="12">
        <v>164</v>
      </c>
      <c r="I10" s="20">
        <v>156</v>
      </c>
      <c r="J10" s="20">
        <v>156</v>
      </c>
      <c r="K10" s="20">
        <v>156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13"/>
      <c r="AI10" s="13"/>
      <c r="AJ10" s="13"/>
      <c r="AK10" s="1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ht="27.75" customHeight="1">
      <c r="A11" s="11" t="s">
        <v>72</v>
      </c>
      <c r="B11" s="11" t="s">
        <v>241</v>
      </c>
      <c r="C11" s="11" t="s">
        <v>242</v>
      </c>
      <c r="D11" s="11" t="s">
        <v>243</v>
      </c>
      <c r="E11" s="11" t="s">
        <v>244</v>
      </c>
      <c r="F11" s="11" t="s">
        <v>245</v>
      </c>
      <c r="G11" s="11" t="s">
        <v>246</v>
      </c>
      <c r="H11" s="12">
        <v>2</v>
      </c>
      <c r="I11" s="20">
        <v>1</v>
      </c>
      <c r="J11" s="20">
        <v>1</v>
      </c>
      <c r="K11" s="20">
        <v>1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13"/>
      <c r="AI11" s="13"/>
      <c r="AJ11" s="13"/>
      <c r="AK11" s="1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ht="27.75" customHeight="1">
      <c r="A12" s="11" t="s">
        <v>72</v>
      </c>
      <c r="B12" s="11" t="s">
        <v>241</v>
      </c>
      <c r="C12" s="11" t="s">
        <v>242</v>
      </c>
      <c r="D12" s="11" t="s">
        <v>243</v>
      </c>
      <c r="E12" s="11" t="s">
        <v>244</v>
      </c>
      <c r="F12" s="11" t="s">
        <v>247</v>
      </c>
      <c r="G12" s="11" t="s">
        <v>248</v>
      </c>
      <c r="H12" s="12">
        <v>1</v>
      </c>
      <c r="I12" s="20">
        <v>2</v>
      </c>
      <c r="J12" s="20">
        <v>2</v>
      </c>
      <c r="K12" s="20">
        <v>2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13"/>
      <c r="AI12" s="13"/>
      <c r="AJ12" s="13"/>
      <c r="AK12" s="1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ht="27.75" customHeight="1">
      <c r="A13" s="11" t="s">
        <v>72</v>
      </c>
      <c r="B13" s="11" t="s">
        <v>241</v>
      </c>
      <c r="C13" s="11" t="s">
        <v>242</v>
      </c>
      <c r="D13" s="11" t="s">
        <v>243</v>
      </c>
      <c r="E13" s="11" t="s">
        <v>244</v>
      </c>
      <c r="F13" s="11" t="s">
        <v>249</v>
      </c>
      <c r="G13" s="11" t="s">
        <v>250</v>
      </c>
      <c r="H13" s="12">
        <v>80</v>
      </c>
      <c r="I13" s="20">
        <v>2</v>
      </c>
      <c r="J13" s="20">
        <v>2</v>
      </c>
      <c r="K13" s="20">
        <v>2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13"/>
      <c r="AI13" s="13"/>
      <c r="AJ13" s="13"/>
      <c r="AK13" s="1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ht="27.75" customHeight="1">
      <c r="A14" s="11" t="s">
        <v>72</v>
      </c>
      <c r="B14" s="11" t="s">
        <v>241</v>
      </c>
      <c r="C14" s="11" t="s">
        <v>242</v>
      </c>
      <c r="D14" s="11" t="s">
        <v>243</v>
      </c>
      <c r="E14" s="11" t="s">
        <v>244</v>
      </c>
      <c r="F14" s="11" t="s">
        <v>251</v>
      </c>
      <c r="G14" s="11" t="s">
        <v>252</v>
      </c>
      <c r="H14" s="12">
        <v>5</v>
      </c>
      <c r="I14" s="20">
        <v>10</v>
      </c>
      <c r="J14" s="20">
        <v>10</v>
      </c>
      <c r="K14" s="20">
        <v>10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13"/>
      <c r="AI14" s="13"/>
      <c r="AJ14" s="13"/>
      <c r="AK14" s="1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ht="27.75" customHeight="1">
      <c r="A15" s="11" t="s">
        <v>72</v>
      </c>
      <c r="B15" s="11" t="s">
        <v>241</v>
      </c>
      <c r="C15" s="11" t="s">
        <v>242</v>
      </c>
      <c r="D15" s="11" t="s">
        <v>243</v>
      </c>
      <c r="E15" s="11" t="s">
        <v>244</v>
      </c>
      <c r="F15" s="11" t="s">
        <v>253</v>
      </c>
      <c r="G15" s="11" t="s">
        <v>248</v>
      </c>
      <c r="H15" s="12">
        <v>20</v>
      </c>
      <c r="I15" s="20">
        <v>2</v>
      </c>
      <c r="J15" s="20">
        <v>2</v>
      </c>
      <c r="K15" s="20">
        <v>2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13"/>
      <c r="AI15" s="13"/>
      <c r="AJ15" s="13"/>
      <c r="AK15" s="1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ht="27.75" customHeight="1">
      <c r="A16" s="11" t="s">
        <v>72</v>
      </c>
      <c r="B16" s="11" t="s">
        <v>241</v>
      </c>
      <c r="C16" s="11" t="s">
        <v>242</v>
      </c>
      <c r="D16" s="11" t="s">
        <v>243</v>
      </c>
      <c r="E16" s="11" t="s">
        <v>244</v>
      </c>
      <c r="F16" s="11" t="s">
        <v>254</v>
      </c>
      <c r="G16" s="11" t="s">
        <v>255</v>
      </c>
      <c r="H16" s="12">
        <v>10</v>
      </c>
      <c r="I16" s="20">
        <v>2</v>
      </c>
      <c r="J16" s="20">
        <v>2</v>
      </c>
      <c r="K16" s="20">
        <v>2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13"/>
      <c r="AI16" s="13"/>
      <c r="AJ16" s="13"/>
      <c r="AK16" s="1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ht="27.75" customHeight="1">
      <c r="A17" s="11" t="s">
        <v>72</v>
      </c>
      <c r="B17" s="11" t="s">
        <v>241</v>
      </c>
      <c r="C17" s="11" t="s">
        <v>242</v>
      </c>
      <c r="D17" s="11" t="s">
        <v>243</v>
      </c>
      <c r="E17" s="11" t="s">
        <v>244</v>
      </c>
      <c r="F17" s="11" t="s">
        <v>256</v>
      </c>
      <c r="G17" s="11" t="s">
        <v>257</v>
      </c>
      <c r="H17" s="12">
        <v>1</v>
      </c>
      <c r="I17" s="20">
        <v>2</v>
      </c>
      <c r="J17" s="20">
        <v>2</v>
      </c>
      <c r="K17" s="20">
        <v>2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13"/>
      <c r="AI17" s="13"/>
      <c r="AJ17" s="1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ht="27.75" customHeight="1">
      <c r="A18" s="11" t="s">
        <v>72</v>
      </c>
      <c r="B18" s="11" t="s">
        <v>241</v>
      </c>
      <c r="C18" s="11" t="s">
        <v>242</v>
      </c>
      <c r="D18" s="11" t="s">
        <v>243</v>
      </c>
      <c r="E18" s="11" t="s">
        <v>244</v>
      </c>
      <c r="F18" s="11" t="s">
        <v>258</v>
      </c>
      <c r="G18" s="11" t="s">
        <v>257</v>
      </c>
      <c r="H18" s="12">
        <v>1</v>
      </c>
      <c r="I18" s="20">
        <v>60</v>
      </c>
      <c r="J18" s="20">
        <v>60</v>
      </c>
      <c r="K18" s="20">
        <v>60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13"/>
      <c r="AI18" s="13"/>
      <c r="AJ18" s="1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ht="27.75" customHeight="1">
      <c r="A19" s="11" t="s">
        <v>72</v>
      </c>
      <c r="B19" s="11" t="s">
        <v>241</v>
      </c>
      <c r="C19" s="11" t="s">
        <v>242</v>
      </c>
      <c r="D19" s="11" t="s">
        <v>243</v>
      </c>
      <c r="E19" s="11" t="s">
        <v>244</v>
      </c>
      <c r="F19" s="11" t="s">
        <v>259</v>
      </c>
      <c r="G19" s="11" t="s">
        <v>257</v>
      </c>
      <c r="H19" s="12">
        <v>5</v>
      </c>
      <c r="I19" s="20">
        <v>5</v>
      </c>
      <c r="J19" s="20">
        <v>5</v>
      </c>
      <c r="K19" s="20">
        <v>5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13"/>
      <c r="AI19" s="1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ht="27.75" customHeight="1">
      <c r="A20" s="11" t="s">
        <v>72</v>
      </c>
      <c r="B20" s="11" t="s">
        <v>241</v>
      </c>
      <c r="C20" s="11" t="s">
        <v>242</v>
      </c>
      <c r="D20" s="11" t="s">
        <v>243</v>
      </c>
      <c r="E20" s="11" t="s">
        <v>244</v>
      </c>
      <c r="F20" s="11" t="s">
        <v>260</v>
      </c>
      <c r="G20" s="11" t="s">
        <v>252</v>
      </c>
      <c r="H20" s="12">
        <v>20</v>
      </c>
      <c r="I20" s="20">
        <v>5</v>
      </c>
      <c r="J20" s="20">
        <v>5</v>
      </c>
      <c r="K20" s="20">
        <v>5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ht="27.75" customHeight="1">
      <c r="A21" s="11" t="s">
        <v>72</v>
      </c>
      <c r="B21" s="11" t="s">
        <v>241</v>
      </c>
      <c r="C21" s="11" t="s">
        <v>242</v>
      </c>
      <c r="D21" s="11" t="s">
        <v>243</v>
      </c>
      <c r="E21" s="11" t="s">
        <v>244</v>
      </c>
      <c r="F21" s="11" t="s">
        <v>261</v>
      </c>
      <c r="G21" s="11" t="s">
        <v>257</v>
      </c>
      <c r="H21" s="12">
        <v>5</v>
      </c>
      <c r="I21" s="20">
        <v>5</v>
      </c>
      <c r="J21" s="20">
        <v>5</v>
      </c>
      <c r="K21" s="20">
        <v>5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13"/>
      <c r="AI21" s="1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ht="27.75" customHeight="1">
      <c r="A22" s="11" t="s">
        <v>72</v>
      </c>
      <c r="B22" s="11" t="s">
        <v>241</v>
      </c>
      <c r="C22" s="11" t="s">
        <v>242</v>
      </c>
      <c r="D22" s="11" t="s">
        <v>243</v>
      </c>
      <c r="E22" s="11" t="s">
        <v>244</v>
      </c>
      <c r="F22" s="11" t="s">
        <v>262</v>
      </c>
      <c r="G22" s="11" t="s">
        <v>248</v>
      </c>
      <c r="H22" s="12">
        <v>1</v>
      </c>
      <c r="I22" s="20">
        <v>2</v>
      </c>
      <c r="J22" s="20">
        <v>2</v>
      </c>
      <c r="K22" s="20">
        <v>2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ht="27.75" customHeight="1">
      <c r="A23" s="11" t="s">
        <v>72</v>
      </c>
      <c r="B23" s="11" t="s">
        <v>241</v>
      </c>
      <c r="C23" s="11" t="s">
        <v>242</v>
      </c>
      <c r="D23" s="11" t="s">
        <v>243</v>
      </c>
      <c r="E23" s="11" t="s">
        <v>244</v>
      </c>
      <c r="F23" s="11" t="s">
        <v>263</v>
      </c>
      <c r="G23" s="11" t="s">
        <v>246</v>
      </c>
      <c r="H23" s="12">
        <v>6</v>
      </c>
      <c r="I23" s="20">
        <v>3</v>
      </c>
      <c r="J23" s="20">
        <v>3</v>
      </c>
      <c r="K23" s="20">
        <v>3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255" ht="27.75" customHeight="1">
      <c r="A24" s="11" t="s">
        <v>72</v>
      </c>
      <c r="B24" s="11" t="s">
        <v>241</v>
      </c>
      <c r="C24" s="11" t="s">
        <v>242</v>
      </c>
      <c r="D24" s="11" t="s">
        <v>243</v>
      </c>
      <c r="E24" s="11" t="s">
        <v>244</v>
      </c>
      <c r="F24" s="11" t="s">
        <v>264</v>
      </c>
      <c r="G24" s="11" t="s">
        <v>257</v>
      </c>
      <c r="H24" s="12">
        <v>1</v>
      </c>
      <c r="I24" s="20">
        <v>50</v>
      </c>
      <c r="J24" s="20">
        <v>50</v>
      </c>
      <c r="K24" s="20">
        <v>50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ht="27.75" customHeight="1">
      <c r="A25" s="11" t="s">
        <v>72</v>
      </c>
      <c r="B25" s="11" t="s">
        <v>241</v>
      </c>
      <c r="C25" s="11" t="s">
        <v>242</v>
      </c>
      <c r="D25" s="11" t="s">
        <v>243</v>
      </c>
      <c r="E25" s="11" t="s">
        <v>244</v>
      </c>
      <c r="F25" s="11" t="s">
        <v>265</v>
      </c>
      <c r="G25" s="11" t="s">
        <v>246</v>
      </c>
      <c r="H25" s="12">
        <v>5</v>
      </c>
      <c r="I25" s="20">
        <v>3</v>
      </c>
      <c r="J25" s="20">
        <v>3</v>
      </c>
      <c r="K25" s="20">
        <v>3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pans="1:255" ht="27.75" customHeight="1">
      <c r="A26" s="11" t="s">
        <v>72</v>
      </c>
      <c r="B26" s="11" t="s">
        <v>241</v>
      </c>
      <c r="C26" s="11" t="s">
        <v>242</v>
      </c>
      <c r="D26" s="11" t="s">
        <v>243</v>
      </c>
      <c r="E26" s="11" t="s">
        <v>244</v>
      </c>
      <c r="F26" s="11" t="s">
        <v>266</v>
      </c>
      <c r="G26" s="11" t="s">
        <v>246</v>
      </c>
      <c r="H26" s="12">
        <v>1</v>
      </c>
      <c r="I26" s="20">
        <v>2</v>
      </c>
      <c r="J26" s="20">
        <v>2</v>
      </c>
      <c r="K26" s="20">
        <v>2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</row>
    <row r="27" spans="1:255" ht="12.75" customHeight="1">
      <c r="A27" s="13"/>
      <c r="B27" s="13"/>
      <c r="C27" s="13"/>
      <c r="D27" s="13"/>
      <c r="E27" s="1"/>
      <c r="F27" s="1"/>
      <c r="G27" s="14"/>
      <c r="H27" s="14"/>
      <c r="I27" s="15"/>
      <c r="J27" s="15"/>
      <c r="K27" s="15"/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3"/>
      <c r="AD27" s="1"/>
      <c r="AE27" s="13"/>
      <c r="AF27" s="1"/>
      <c r="AG27" s="13"/>
      <c r="AH27" s="13"/>
      <c r="AI27" s="13"/>
      <c r="AJ27" s="13"/>
      <c r="AK27" s="1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pans="1:255" ht="12.75" customHeight="1">
      <c r="A28" s="13"/>
      <c r="B28" s="13"/>
      <c r="C28" s="13"/>
      <c r="D28" s="13"/>
      <c r="E28" s="1"/>
      <c r="F28" s="1"/>
      <c r="G28" s="15"/>
      <c r="H28" s="15"/>
      <c r="I28" s="15"/>
      <c r="J28" s="15"/>
      <c r="K28" s="15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4"/>
      <c r="Z28" s="1"/>
      <c r="AA28" s="1"/>
      <c r="AB28" s="13"/>
      <c r="AC28" s="1"/>
      <c r="AD28" s="1"/>
      <c r="AE28" s="13"/>
      <c r="AF28" s="1"/>
      <c r="AG28" s="13"/>
      <c r="AH28" s="13"/>
      <c r="AI28" s="13"/>
      <c r="AJ28" s="13"/>
      <c r="AK28" s="1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ht="12.75" customHeight="1">
      <c r="A29" s="13"/>
      <c r="B29" s="13"/>
      <c r="C29" s="13"/>
      <c r="D29" s="13"/>
      <c r="E29" s="13"/>
      <c r="F29" s="13"/>
      <c r="G29" s="1"/>
      <c r="H29" s="1"/>
      <c r="I29" s="1"/>
      <c r="J29" s="1"/>
      <c r="K29" s="21"/>
      <c r="L29" s="1"/>
      <c r="M29" s="1"/>
      <c r="N29" s="1"/>
      <c r="O29" s="1"/>
      <c r="P29" s="1"/>
      <c r="Q29" s="24"/>
      <c r="R29" s="1"/>
      <c r="S29" s="1"/>
      <c r="T29" s="1"/>
      <c r="U29" s="1"/>
      <c r="V29" s="1"/>
      <c r="W29" s="1"/>
      <c r="X29" s="1"/>
      <c r="Y29" s="1"/>
      <c r="Z29" s="1"/>
      <c r="AA29" s="13"/>
      <c r="AB29" s="13"/>
      <c r="AC29" s="1"/>
      <c r="AD29" s="1"/>
      <c r="AE29" s="13"/>
      <c r="AF29" s="1"/>
      <c r="AG29" s="13"/>
      <c r="AH29" s="13"/>
      <c r="AI29" s="13"/>
      <c r="AJ29" s="13"/>
      <c r="AK29" s="1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255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"/>
      <c r="Z30" s="13"/>
      <c r="AA30" s="1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"/>
      <c r="Y31" s="13"/>
      <c r="Z31" s="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</sheetData>
  <sheetProtection/>
  <mergeCells count="27">
    <mergeCell ref="A5:A7"/>
    <mergeCell ref="B5:B7"/>
    <mergeCell ref="C5:C7"/>
    <mergeCell ref="D4:D7"/>
    <mergeCell ref="E4:E7"/>
    <mergeCell ref="F4:F7"/>
    <mergeCell ref="G4:G7"/>
    <mergeCell ref="H4:H7"/>
    <mergeCell ref="I5:I7"/>
    <mergeCell ref="J6:J7"/>
    <mergeCell ref="K6:K7"/>
    <mergeCell ref="L6:L7"/>
    <mergeCell ref="M6:M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</mergeCells>
  <printOptions horizontalCentered="1"/>
  <pageMargins left="0.08" right="0.08" top="0.98" bottom="0.98" header="0.51" footer="0.51"/>
  <pageSetup fitToHeight="1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2018-03-26T07:32:28Z</dcterms:created>
  <dcterms:modified xsi:type="dcterms:W3CDTF">2018-03-30T08:02:15Z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