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Tab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<sst xmlns="http://schemas.openxmlformats.org/spreadsheetml/2006/main" count="125" uniqueCount="98">
  <si>
    <t>江夏区2024年度财政衔接推进乡村振兴补助资金项目备案表（第一批）</t>
  </si>
  <si>
    <t>单位：万元</t>
  </si>
  <si>
    <t>序号</t>
  </si>
  <si>
    <t>乡镇/
部门</t>
  </si>
  <si>
    <t>村</t>
  </si>
  <si>
    <t>项目
名称</t>
  </si>
  <si>
    <t>项目
子类
型</t>
  </si>
  <si>
    <t>建设
内容</t>
  </si>
  <si>
    <t>实际
投入
资金</t>
  </si>
  <si>
    <t>资金来源</t>
  </si>
  <si>
    <r>
      <rPr>
        <sz val="11"/>
        <rFont val="黑体"/>
        <charset val="134"/>
      </rPr>
      <t xml:space="preserve">实施期限
</t>
    </r>
    <r>
      <rPr>
        <sz val="8"/>
        <rFont val="黑体"/>
        <charset val="134"/>
      </rPr>
      <t>(年/月-年/月)</t>
    </r>
  </si>
  <si>
    <t>预期
绩效
目标</t>
  </si>
  <si>
    <t>联农带农富
农利益联结
机制 (简述)</t>
  </si>
  <si>
    <t>责任
单位</t>
  </si>
  <si>
    <t>责任
人</t>
  </si>
  <si>
    <t>备注</t>
  </si>
  <si>
    <t>中央
衔接
资金</t>
  </si>
  <si>
    <t>省级
衔接
资金</t>
  </si>
  <si>
    <t>市级
衔接
资金</t>
  </si>
  <si>
    <t>县级
衔接
资金</t>
  </si>
  <si>
    <t>其他
资金</t>
  </si>
  <si>
    <t>合计：10个项目</t>
  </si>
  <si>
    <t>一、产业项目类</t>
  </si>
  <si>
    <t>山坡街</t>
  </si>
  <si>
    <t>胜丰村</t>
  </si>
  <si>
    <r>
      <t>2024</t>
    </r>
    <r>
      <rPr>
        <sz val="11"/>
        <rFont val="仿宋_GB2312"/>
        <charset val="204"/>
      </rPr>
      <t>年山坡街胜丰村红薯基地产业项目（一期）</t>
    </r>
  </si>
  <si>
    <t>种植业基地</t>
  </si>
  <si>
    <r>
      <t>新建</t>
    </r>
    <r>
      <rPr>
        <sz val="11"/>
        <color rgb="FF000000"/>
        <rFont val="Times New Roman"/>
        <charset val="204"/>
      </rPr>
      <t xml:space="preserve"> 1#</t>
    </r>
    <r>
      <rPr>
        <sz val="11"/>
        <color rgb="FF000000"/>
        <rFont val="仿宋_GB2312"/>
        <charset val="204"/>
      </rPr>
      <t>原料储存间、</t>
    </r>
    <r>
      <rPr>
        <sz val="11"/>
        <color rgb="FF000000"/>
        <rFont val="Times New Roman"/>
        <charset val="204"/>
      </rPr>
      <t>2#</t>
    </r>
    <r>
      <rPr>
        <sz val="11"/>
        <color rgb="FF000000"/>
        <rFont val="仿宋_GB2312"/>
        <charset val="204"/>
      </rPr>
      <t>生产清洗车间、</t>
    </r>
    <r>
      <rPr>
        <sz val="11"/>
        <color rgb="FF000000"/>
        <rFont val="Times New Roman"/>
        <charset val="204"/>
      </rPr>
      <t>4#</t>
    </r>
    <r>
      <rPr>
        <sz val="11"/>
        <color rgb="FF000000"/>
        <rFont val="仿宋_GB2312"/>
        <charset val="204"/>
      </rPr>
      <t>高温愈合车间，合计</t>
    </r>
    <r>
      <rPr>
        <sz val="11"/>
        <color rgb="FF000000"/>
        <rFont val="Times New Roman"/>
        <charset val="204"/>
      </rPr>
      <t xml:space="preserve"> 3 </t>
    </r>
    <r>
      <rPr>
        <sz val="11"/>
        <color rgb="FF000000"/>
        <rFont val="仿宋_GB2312"/>
        <charset val="204"/>
      </rPr>
      <t>间厂房，总建筑面积</t>
    </r>
    <r>
      <rPr>
        <sz val="11"/>
        <color rgb="FF000000"/>
        <rFont val="Times New Roman"/>
        <charset val="204"/>
      </rPr>
      <t xml:space="preserve"> 3072 </t>
    </r>
    <r>
      <rPr>
        <sz val="11"/>
        <color rgb="FF000000"/>
        <rFont val="宋体"/>
        <charset val="204"/>
      </rPr>
      <t>㎡</t>
    </r>
    <r>
      <rPr>
        <sz val="11"/>
        <color rgb="FF000000"/>
        <rFont val="仿宋_GB2312"/>
        <charset val="204"/>
      </rPr>
      <t>。硬化场地</t>
    </r>
    <r>
      <rPr>
        <sz val="11"/>
        <color rgb="FF000000"/>
        <rFont val="Times New Roman"/>
        <charset val="204"/>
      </rPr>
      <t xml:space="preserve"> 7800 </t>
    </r>
    <r>
      <rPr>
        <sz val="11"/>
        <color rgb="FF000000"/>
        <rFont val="仿宋_GB2312"/>
        <charset val="204"/>
      </rPr>
      <t>平方米，配套建设供配电、给排水、弱电、暖通、消防等配套设施。</t>
    </r>
  </si>
  <si>
    <r>
      <t>2024</t>
    </r>
    <r>
      <rPr>
        <sz val="11"/>
        <rFont val="仿宋_GB2312"/>
        <charset val="204"/>
      </rPr>
      <t>年</t>
    </r>
    <r>
      <rPr>
        <sz val="11"/>
        <rFont val="Times New Roman"/>
        <charset val="204"/>
      </rPr>
      <t>4</t>
    </r>
    <r>
      <rPr>
        <sz val="11"/>
        <rFont val="仿宋_GB2312"/>
        <charset val="204"/>
      </rPr>
      <t>月</t>
    </r>
    <r>
      <rPr>
        <sz val="11"/>
        <rFont val="Times New Roman"/>
        <charset val="204"/>
      </rPr>
      <t>-2024</t>
    </r>
    <r>
      <rPr>
        <sz val="11"/>
        <rFont val="仿宋_GB2312"/>
        <charset val="204"/>
      </rPr>
      <t>年</t>
    </r>
    <r>
      <rPr>
        <sz val="11"/>
        <rFont val="Times New Roman"/>
        <charset val="204"/>
      </rPr>
      <t>12</t>
    </r>
    <r>
      <rPr>
        <sz val="11"/>
        <rFont val="仿宋_GB2312"/>
        <charset val="204"/>
      </rPr>
      <t>月</t>
    </r>
  </si>
  <si>
    <t>带动村集体经济发展，增加村民就业务工增收</t>
  </si>
  <si>
    <r>
      <t>项目建成后增加村集体收入</t>
    </r>
    <r>
      <rPr>
        <sz val="11"/>
        <rFont val="Times New Roman"/>
        <charset val="204"/>
      </rPr>
      <t>36</t>
    </r>
    <r>
      <rPr>
        <sz val="11"/>
        <rFont val="仿宋_GB2312"/>
        <charset val="204"/>
      </rPr>
      <t>万带动就业务工</t>
    </r>
    <r>
      <rPr>
        <sz val="11"/>
        <rFont val="Times New Roman"/>
        <charset val="204"/>
      </rPr>
      <t>35</t>
    </r>
    <r>
      <rPr>
        <sz val="11"/>
        <rFont val="仿宋_GB2312"/>
        <charset val="204"/>
      </rPr>
      <t>人。</t>
    </r>
  </si>
  <si>
    <t>陈辉</t>
  </si>
  <si>
    <r>
      <t>2024</t>
    </r>
    <r>
      <rPr>
        <sz val="11"/>
        <rFont val="仿宋_GB2312"/>
        <charset val="204"/>
      </rPr>
      <t>年山坡街胜丰村红薯产业连栋大棚项目</t>
    </r>
  </si>
  <si>
    <r>
      <t>新建大棚总建筑面积</t>
    </r>
    <r>
      <rPr>
        <sz val="11"/>
        <color rgb="FF000000"/>
        <rFont val="Times New Roman"/>
        <charset val="134"/>
      </rPr>
      <t xml:space="preserve"> 9924 </t>
    </r>
    <r>
      <rPr>
        <sz val="11"/>
        <color rgb="FF000000"/>
        <rFont val="仿宋_GB2312"/>
        <charset val="134"/>
      </rPr>
      <t>平方米，排水沟</t>
    </r>
    <r>
      <rPr>
        <sz val="11"/>
        <color rgb="FF000000"/>
        <rFont val="Times New Roman"/>
        <charset val="134"/>
      </rPr>
      <t xml:space="preserve"> 1458.6 </t>
    </r>
    <r>
      <rPr>
        <sz val="11"/>
        <color rgb="FF000000"/>
        <rFont val="仿宋_GB2312"/>
        <charset val="134"/>
      </rPr>
      <t>米，场地硬化</t>
    </r>
    <r>
      <rPr>
        <sz val="11"/>
        <color rgb="FF000000"/>
        <rFont val="Times New Roman"/>
        <charset val="134"/>
      </rPr>
      <t xml:space="preserve"> 613.28 </t>
    </r>
    <r>
      <rPr>
        <sz val="11"/>
        <color rgb="FF000000"/>
        <rFont val="仿宋_GB2312"/>
        <charset val="134"/>
      </rPr>
      <t>平方米，碎石道路铺装面积</t>
    </r>
    <r>
      <rPr>
        <sz val="11"/>
        <color rgb="FF000000"/>
        <rFont val="Times New Roman"/>
        <charset val="134"/>
      </rPr>
      <t xml:space="preserve">1031.76 </t>
    </r>
    <r>
      <rPr>
        <sz val="11"/>
        <color rgb="FF000000"/>
        <rFont val="仿宋_GB2312"/>
        <charset val="134"/>
      </rPr>
      <t>平方米，排水管道</t>
    </r>
    <r>
      <rPr>
        <sz val="11"/>
        <color rgb="FF000000"/>
        <rFont val="Times New Roman"/>
        <charset val="134"/>
      </rPr>
      <t>154.88</t>
    </r>
    <r>
      <rPr>
        <sz val="11"/>
        <color rgb="FF000000"/>
        <rFont val="仿宋_GB2312"/>
        <charset val="134"/>
      </rPr>
      <t>米，挡土墙</t>
    </r>
    <r>
      <rPr>
        <sz val="11"/>
        <color rgb="FF000000"/>
        <rFont val="Times New Roman"/>
        <charset val="134"/>
      </rPr>
      <t xml:space="preserve"> 596 </t>
    </r>
    <r>
      <rPr>
        <sz val="11"/>
        <color rgb="FF000000"/>
        <rFont val="仿宋_GB2312"/>
        <charset val="134"/>
      </rPr>
      <t>米，围栏</t>
    </r>
    <r>
      <rPr>
        <sz val="11"/>
        <color rgb="FF000000"/>
        <rFont val="Times New Roman"/>
        <charset val="134"/>
      </rPr>
      <t xml:space="preserve">413.45 </t>
    </r>
    <r>
      <rPr>
        <sz val="11"/>
        <color rgb="FF000000"/>
        <rFont val="仿宋_GB2312"/>
        <charset val="134"/>
      </rPr>
      <t>米。配套建设供配电、给排水等配套设施。</t>
    </r>
  </si>
  <si>
    <r>
      <t>项目建成后带动</t>
    </r>
    <r>
      <rPr>
        <sz val="11"/>
        <rFont val="Times New Roman"/>
        <charset val="204"/>
      </rPr>
      <t>30</t>
    </r>
    <r>
      <rPr>
        <sz val="11"/>
        <rFont val="仿宋_GB2312"/>
        <charset val="204"/>
      </rPr>
      <t>人就业务工增收。</t>
    </r>
  </si>
  <si>
    <t>带动村民务工增加村集体收入。</t>
  </si>
  <si>
    <t>和尚桥村</t>
  </si>
  <si>
    <r>
      <t>2024</t>
    </r>
    <r>
      <rPr>
        <sz val="11"/>
        <rFont val="仿宋_GB2312"/>
        <charset val="204"/>
      </rPr>
      <t>年和尚桥村鳜鱼孵化养殖产业园</t>
    </r>
  </si>
  <si>
    <t>养殖业基地</t>
  </si>
  <si>
    <r>
      <t>新建厂房</t>
    </r>
    <r>
      <rPr>
        <sz val="11"/>
        <rFont val="Times New Roman"/>
        <charset val="204"/>
      </rPr>
      <t>1623</t>
    </r>
    <r>
      <rPr>
        <sz val="11"/>
        <rFont val="仿宋_GB2312"/>
        <charset val="204"/>
      </rPr>
      <t>平米，场地平整</t>
    </r>
    <r>
      <rPr>
        <sz val="11"/>
        <rFont val="Times New Roman"/>
        <charset val="204"/>
      </rPr>
      <t>2162</t>
    </r>
    <r>
      <rPr>
        <sz val="11"/>
        <rFont val="仿宋_GB2312"/>
        <charset val="204"/>
      </rPr>
      <t>平米，挡土墙</t>
    </r>
    <r>
      <rPr>
        <sz val="11"/>
        <rFont val="Times New Roman"/>
        <charset val="204"/>
      </rPr>
      <t>214</t>
    </r>
    <r>
      <rPr>
        <sz val="11"/>
        <rFont val="仿宋_GB2312"/>
        <charset val="204"/>
      </rPr>
      <t>米，排水沟</t>
    </r>
    <r>
      <rPr>
        <sz val="11"/>
        <rFont val="Times New Roman"/>
        <charset val="204"/>
      </rPr>
      <t>122</t>
    </r>
    <r>
      <rPr>
        <sz val="11"/>
        <rFont val="仿宋_GB2312"/>
        <charset val="204"/>
      </rPr>
      <t>米，厂房内管沟</t>
    </r>
    <r>
      <rPr>
        <sz val="11"/>
        <rFont val="Times New Roman"/>
        <charset val="204"/>
      </rPr>
      <t>139.8</t>
    </r>
    <r>
      <rPr>
        <sz val="11"/>
        <rFont val="仿宋_GB2312"/>
        <charset val="204"/>
      </rPr>
      <t>米，室外场地、道路硬化</t>
    </r>
    <r>
      <rPr>
        <sz val="11"/>
        <rFont val="Times New Roman"/>
        <charset val="204"/>
      </rPr>
      <t>539</t>
    </r>
    <r>
      <rPr>
        <sz val="11"/>
        <rFont val="仿宋_GB2312"/>
        <charset val="204"/>
      </rPr>
      <t>平米</t>
    </r>
  </si>
  <si>
    <r>
      <t>2024</t>
    </r>
    <r>
      <rPr>
        <sz val="11"/>
        <rFont val="仿宋_GB2312"/>
        <charset val="204"/>
      </rPr>
      <t>年</t>
    </r>
    <r>
      <rPr>
        <sz val="11"/>
        <rFont val="Times New Roman"/>
        <charset val="204"/>
      </rPr>
      <t>3</t>
    </r>
    <r>
      <rPr>
        <sz val="11"/>
        <rFont val="仿宋_GB2312"/>
        <charset val="204"/>
      </rPr>
      <t>月</t>
    </r>
    <r>
      <rPr>
        <sz val="11"/>
        <rFont val="Times New Roman"/>
        <charset val="204"/>
      </rPr>
      <t>-2024</t>
    </r>
    <r>
      <rPr>
        <sz val="11"/>
        <rFont val="仿宋_GB2312"/>
        <charset val="204"/>
      </rPr>
      <t>年</t>
    </r>
    <r>
      <rPr>
        <sz val="11"/>
        <rFont val="Times New Roman"/>
        <charset val="204"/>
      </rPr>
      <t>12</t>
    </r>
    <r>
      <rPr>
        <sz val="11"/>
        <rFont val="仿宋_GB2312"/>
        <charset val="204"/>
      </rPr>
      <t>月</t>
    </r>
  </si>
  <si>
    <t>带动村集体经济发展，增加村民就业务工增收。</t>
  </si>
  <si>
    <r>
      <t>项目建成后带动</t>
    </r>
    <r>
      <rPr>
        <sz val="11"/>
        <rFont val="Times New Roman"/>
        <charset val="204"/>
      </rPr>
      <t>32</t>
    </r>
    <r>
      <rPr>
        <sz val="11"/>
        <rFont val="仿宋_GB2312"/>
        <charset val="204"/>
      </rPr>
      <t>人就业务工增收</t>
    </r>
  </si>
  <si>
    <t>龙正新</t>
  </si>
  <si>
    <t>建设村</t>
  </si>
  <si>
    <r>
      <t>2024</t>
    </r>
    <r>
      <rPr>
        <sz val="11"/>
        <rFont val="仿宋_GB2312"/>
        <charset val="204"/>
      </rPr>
      <t>年山坡街建设村武汉佳兴裕顺农业发展项目</t>
    </r>
  </si>
  <si>
    <r>
      <t>新建空心六棱块护坡</t>
    </r>
    <r>
      <rPr>
        <sz val="11"/>
        <color rgb="FF000000"/>
        <rFont val="Times New Roman"/>
        <charset val="134"/>
      </rPr>
      <t>4200</t>
    </r>
    <r>
      <rPr>
        <sz val="11"/>
        <color rgb="FF000000"/>
        <rFont val="仿宋_GB2312"/>
        <charset val="134"/>
      </rPr>
      <t>平方米，新建砖砌挡土墙</t>
    </r>
    <r>
      <rPr>
        <sz val="11"/>
        <color rgb="FF000000"/>
        <rFont val="Times New Roman"/>
        <charset val="134"/>
      </rPr>
      <t>100m</t>
    </r>
    <r>
      <rPr>
        <sz val="11"/>
        <color rgb="FF000000"/>
        <rFont val="仿宋_GB2312"/>
        <charset val="134"/>
      </rPr>
      <t>。现状围网拆除恢复</t>
    </r>
    <r>
      <rPr>
        <sz val="11"/>
        <color rgb="FF000000"/>
        <rFont val="Times New Roman"/>
        <charset val="134"/>
      </rPr>
      <t>346m</t>
    </r>
    <r>
      <rPr>
        <sz val="11"/>
        <color rgb="FF000000"/>
        <rFont val="仿宋_GB2312"/>
        <charset val="134"/>
      </rPr>
      <t>。新建厂区植草砖步道</t>
    </r>
    <r>
      <rPr>
        <sz val="11"/>
        <color rgb="FF000000"/>
        <rFont val="Times New Roman"/>
        <charset val="134"/>
      </rPr>
      <t>500</t>
    </r>
    <r>
      <rPr>
        <sz val="11"/>
        <color rgb="FF000000"/>
        <rFont val="仿宋_GB2312"/>
        <charset val="134"/>
      </rPr>
      <t>平方米，等配套设施。</t>
    </r>
  </si>
  <si>
    <t>打造村集体特色产业，增加村集体收入</t>
  </si>
  <si>
    <t>邓绪平</t>
  </si>
  <si>
    <t>大咀渔业村</t>
  </si>
  <si>
    <r>
      <t>2024</t>
    </r>
    <r>
      <rPr>
        <sz val="11"/>
        <color theme="1"/>
        <rFont val="仿宋_GB2312"/>
        <charset val="134"/>
      </rPr>
      <t>年山坡街大咀渔业村华鳜恒温孵化产业项目</t>
    </r>
  </si>
  <si>
    <r>
      <t>新建一栋钢结构厂房占地面积</t>
    </r>
    <r>
      <rPr>
        <sz val="11"/>
        <color theme="1"/>
        <rFont val="Times New Roman"/>
        <charset val="134"/>
      </rPr>
      <t xml:space="preserve"> 1600 </t>
    </r>
    <r>
      <rPr>
        <sz val="11"/>
        <color theme="1"/>
        <rFont val="仿宋_GB2312"/>
        <charset val="134"/>
      </rPr>
      <t>平方米。建筑总体高度</t>
    </r>
    <r>
      <rPr>
        <sz val="11"/>
        <color theme="1"/>
        <rFont val="Times New Roman"/>
        <charset val="134"/>
      </rPr>
      <t xml:space="preserve"> 9.8m</t>
    </r>
    <r>
      <rPr>
        <sz val="11"/>
        <color theme="1"/>
        <rFont val="仿宋_GB2312"/>
        <charset val="134"/>
      </rPr>
      <t>，檐口高</t>
    </r>
    <r>
      <rPr>
        <sz val="11"/>
        <color theme="1"/>
        <rFont val="Times New Roman"/>
        <charset val="134"/>
      </rPr>
      <t xml:space="preserve"> </t>
    </r>
    <r>
      <rPr>
        <sz val="11"/>
        <color theme="1"/>
        <rFont val="仿宋_GB2312"/>
        <charset val="134"/>
      </rPr>
      <t>度</t>
    </r>
    <r>
      <rPr>
        <sz val="11"/>
        <color theme="1"/>
        <rFont val="Times New Roman"/>
        <charset val="134"/>
      </rPr>
      <t xml:space="preserve"> 8.0m</t>
    </r>
    <r>
      <rPr>
        <sz val="11"/>
        <color theme="1"/>
        <rFont val="仿宋_GB2312"/>
        <charset val="134"/>
      </rPr>
      <t>，等配套设施。</t>
    </r>
  </si>
  <si>
    <t>发展特色产业，增加村集体收入、村民增收。</t>
  </si>
  <si>
    <r>
      <t>项目建成后带动</t>
    </r>
    <r>
      <rPr>
        <sz val="11"/>
        <color theme="1"/>
        <rFont val="Times New Roman"/>
        <charset val="134"/>
      </rPr>
      <t>35</t>
    </r>
    <r>
      <rPr>
        <sz val="11"/>
        <color theme="1"/>
        <rFont val="仿宋_GB2312"/>
        <charset val="134"/>
      </rPr>
      <t>人就业务工增收</t>
    </r>
  </si>
  <si>
    <t>曾元安</t>
  </si>
  <si>
    <t>湖泗街</t>
  </si>
  <si>
    <t>海洋村</t>
  </si>
  <si>
    <r>
      <t>2024</t>
    </r>
    <r>
      <rPr>
        <sz val="11"/>
        <color rgb="FF000000"/>
        <rFont val="仿宋_GB2312"/>
        <charset val="134"/>
      </rPr>
      <t>年海洋村乡村振兴特色产业园二期配套项目</t>
    </r>
  </si>
  <si>
    <t>休闲农业与乡村旅游</t>
  </si>
  <si>
    <r>
      <t>土地平整约</t>
    </r>
    <r>
      <rPr>
        <sz val="11"/>
        <color rgb="FF000000"/>
        <rFont val="Times New Roman"/>
        <charset val="134"/>
      </rPr>
      <t>14</t>
    </r>
    <r>
      <rPr>
        <sz val="11"/>
        <color rgb="FF000000"/>
        <rFont val="仿宋_GB2312"/>
        <charset val="134"/>
      </rPr>
      <t>亩，排水沟、陶瓷文化中心改建及配套设备，轻钢连栋大棚约</t>
    </r>
    <r>
      <rPr>
        <sz val="11"/>
        <color rgb="FF000000"/>
        <rFont val="Times New Roman"/>
        <charset val="134"/>
      </rPr>
      <t>1300</t>
    </r>
    <r>
      <rPr>
        <sz val="11"/>
        <color rgb="FF000000"/>
        <rFont val="仿宋_GB2312"/>
        <charset val="134"/>
      </rPr>
      <t>平方左右，锌钢简易大棚约</t>
    </r>
    <r>
      <rPr>
        <sz val="11"/>
        <color rgb="FF000000"/>
        <rFont val="Times New Roman"/>
        <charset val="134"/>
      </rPr>
      <t>4400</t>
    </r>
    <r>
      <rPr>
        <sz val="11"/>
        <color rgb="FF000000"/>
        <rFont val="仿宋_GB2312"/>
        <charset val="134"/>
      </rPr>
      <t>平方左右，低压架空线路，水肥一体化，微喷滴灌系统，金属网栏等配套设施</t>
    </r>
  </si>
  <si>
    <r>
      <t>2024</t>
    </r>
    <r>
      <rPr>
        <sz val="11"/>
        <color rgb="FF000000"/>
        <rFont val="仿宋_GB2312"/>
        <charset val="134"/>
      </rPr>
      <t>年</t>
    </r>
    <r>
      <rPr>
        <sz val="11"/>
        <color rgb="FF000000"/>
        <rFont val="Times New Roman"/>
        <charset val="134"/>
      </rPr>
      <t>3</t>
    </r>
    <r>
      <rPr>
        <sz val="11"/>
        <color rgb="FF000000"/>
        <rFont val="仿宋_GB2312"/>
        <charset val="134"/>
      </rPr>
      <t>月</t>
    </r>
    <r>
      <rPr>
        <sz val="11"/>
        <color rgb="FF000000"/>
        <rFont val="Times New Roman"/>
        <charset val="134"/>
      </rPr>
      <t>-2024</t>
    </r>
    <r>
      <rPr>
        <sz val="11"/>
        <color rgb="FF000000"/>
        <rFont val="仿宋_GB2312"/>
        <charset val="134"/>
      </rPr>
      <t>年</t>
    </r>
    <r>
      <rPr>
        <sz val="11"/>
        <color rgb="FF000000"/>
        <rFont val="Times New Roman"/>
        <charset val="134"/>
      </rPr>
      <t>11</t>
    </r>
    <r>
      <rPr>
        <sz val="11"/>
        <color rgb="FF000000"/>
        <rFont val="仿宋_GB2312"/>
        <charset val="134"/>
      </rPr>
      <t>月</t>
    </r>
  </si>
  <si>
    <t>项目完工，完善了海洋养生谷民宿康养产业，丰富游客体验，宣传湖泗古窑文化</t>
  </si>
  <si>
    <t>带动村集体增加收入、带动周边村民务工、带动旅游收入</t>
  </si>
  <si>
    <t>郑健</t>
  </si>
  <si>
    <t>新安村</t>
  </si>
  <si>
    <r>
      <t>2024</t>
    </r>
    <r>
      <rPr>
        <sz val="11"/>
        <color rgb="FF000000"/>
        <rFont val="仿宋_GB2312"/>
        <charset val="134"/>
      </rPr>
      <t>年金林生猪产业园配套设施项目</t>
    </r>
  </si>
  <si>
    <t>产业园（区）</t>
  </si>
  <si>
    <t>车辆洗消烘车间二套、转猪台二个，路面硬化及相关配套设施。</t>
  </si>
  <si>
    <r>
      <t>2024</t>
    </r>
    <r>
      <rPr>
        <sz val="11"/>
        <color rgb="FF000000"/>
        <rFont val="仿宋_GB2312"/>
        <charset val="134"/>
      </rPr>
      <t>年</t>
    </r>
    <r>
      <rPr>
        <sz val="11"/>
        <color rgb="FF000000"/>
        <rFont val="Times New Roman"/>
        <charset val="134"/>
      </rPr>
      <t>3</t>
    </r>
    <r>
      <rPr>
        <sz val="11"/>
        <color rgb="FF000000"/>
        <rFont val="仿宋_GB2312"/>
        <charset val="134"/>
      </rPr>
      <t>月</t>
    </r>
    <r>
      <rPr>
        <sz val="11"/>
        <color rgb="FF000000"/>
        <rFont val="Times New Roman"/>
        <charset val="134"/>
      </rPr>
      <t>--2024</t>
    </r>
    <r>
      <rPr>
        <sz val="11"/>
        <color rgb="FF000000"/>
        <rFont val="仿宋_GB2312"/>
        <charset val="134"/>
      </rPr>
      <t>年</t>
    </r>
    <r>
      <rPr>
        <sz val="11"/>
        <color rgb="FF000000"/>
        <rFont val="Times New Roman"/>
        <charset val="134"/>
      </rPr>
      <t>11</t>
    </r>
    <r>
      <rPr>
        <sz val="11"/>
        <color rgb="FF000000"/>
        <rFont val="仿宋_GB2312"/>
        <charset val="134"/>
      </rPr>
      <t>月</t>
    </r>
  </si>
  <si>
    <r>
      <t>每</t>
    </r>
    <r>
      <rPr>
        <sz val="11"/>
        <color rgb="FF000000"/>
        <rFont val="Times New Roman"/>
        <charset val="0"/>
      </rPr>
      <t>2</t>
    </r>
    <r>
      <rPr>
        <sz val="11"/>
        <color rgb="FF000000"/>
        <rFont val="仿宋_GB2312"/>
        <charset val="134"/>
      </rPr>
      <t>小时洗消烘车辆</t>
    </r>
    <r>
      <rPr>
        <sz val="11"/>
        <color rgb="FF000000"/>
        <rFont val="Times New Roman"/>
        <charset val="0"/>
      </rPr>
      <t>3</t>
    </r>
    <r>
      <rPr>
        <sz val="11"/>
        <color rgb="FF000000"/>
        <rFont val="仿宋_GB2312"/>
        <charset val="134"/>
      </rPr>
      <t>台，日销售生猪</t>
    </r>
    <r>
      <rPr>
        <sz val="11"/>
        <color rgb="FF000000"/>
        <rFont val="Times New Roman"/>
        <charset val="0"/>
      </rPr>
      <t>1200</t>
    </r>
    <r>
      <rPr>
        <sz val="11"/>
        <color rgb="FF000000"/>
        <rFont val="仿宋_GB2312"/>
        <charset val="134"/>
      </rPr>
      <t>头。</t>
    </r>
  </si>
  <si>
    <r>
      <t>解决村民就业</t>
    </r>
    <r>
      <rPr>
        <sz val="11"/>
        <color rgb="FF000000"/>
        <rFont val="Times New Roman"/>
        <charset val="134"/>
      </rPr>
      <t>16</t>
    </r>
    <r>
      <rPr>
        <sz val="11"/>
        <color rgb="FF000000"/>
        <rFont val="仿宋_GB2312"/>
        <charset val="134"/>
      </rPr>
      <t>人，带动村民增加务工收入；协助企业日销售生猪</t>
    </r>
    <r>
      <rPr>
        <sz val="11"/>
        <color rgb="FF000000"/>
        <rFont val="Times New Roman"/>
        <charset val="134"/>
      </rPr>
      <t>1200</t>
    </r>
    <r>
      <rPr>
        <sz val="11"/>
        <color rgb="FF000000"/>
        <rFont val="仿宋_GB2312"/>
        <charset val="134"/>
      </rPr>
      <t>头</t>
    </r>
  </si>
  <si>
    <t>倪水华</t>
  </si>
  <si>
    <t>农业农村局</t>
  </si>
  <si>
    <r>
      <t>2024</t>
    </r>
    <r>
      <rPr>
        <sz val="11"/>
        <color rgb="FF000000"/>
        <rFont val="仿宋_GB2312"/>
        <charset val="204"/>
      </rPr>
      <t>年新型农业经营主体贷款贴息</t>
    </r>
  </si>
  <si>
    <t>新型经营主体贷款贴息</t>
  </si>
  <si>
    <t>对省级及以上农业经营主体银行贷款给与贴息</t>
  </si>
  <si>
    <r>
      <t>2023</t>
    </r>
    <r>
      <rPr>
        <sz val="11"/>
        <color rgb="FF000000"/>
        <rFont val="仿宋_GB2312"/>
        <charset val="204"/>
      </rPr>
      <t>年</t>
    </r>
    <r>
      <rPr>
        <sz val="11"/>
        <color rgb="FF000000"/>
        <rFont val="Times New Roman"/>
        <charset val="204"/>
      </rPr>
      <t>2</t>
    </r>
    <r>
      <rPr>
        <sz val="11"/>
        <color rgb="FF000000"/>
        <rFont val="仿宋_GB2312"/>
        <charset val="204"/>
      </rPr>
      <t>月</t>
    </r>
    <r>
      <rPr>
        <sz val="11"/>
        <color rgb="FF000000"/>
        <rFont val="Times New Roman"/>
        <charset val="204"/>
      </rPr>
      <t>-2023</t>
    </r>
    <r>
      <rPr>
        <sz val="11"/>
        <color rgb="FF000000"/>
        <rFont val="仿宋_GB2312"/>
        <charset val="204"/>
      </rPr>
      <t>年</t>
    </r>
    <r>
      <rPr>
        <sz val="11"/>
        <color rgb="FF000000"/>
        <rFont val="Times New Roman"/>
        <charset val="204"/>
      </rPr>
      <t>12</t>
    </r>
    <r>
      <rPr>
        <sz val="11"/>
        <color rgb="FF000000"/>
        <rFont val="仿宋_GB2312"/>
        <charset val="204"/>
      </rPr>
      <t>月</t>
    </r>
  </si>
  <si>
    <t>通过项目实施对支持以农业产业化重点龙头企业为主的新型农业经营主体健康发展，加快促进乡村振兴，贷款贴息项目实施能有效降低农业经营主体融资成本，解决农业经营主体融资成本高的问题。</t>
  </si>
  <si>
    <r>
      <t>通过就业务工带动</t>
    </r>
    <r>
      <rPr>
        <sz val="11"/>
        <color rgb="FF000000"/>
        <rFont val="Times New Roman"/>
        <charset val="204"/>
      </rPr>
      <t>1200</t>
    </r>
    <r>
      <rPr>
        <sz val="11"/>
        <color rgb="FF000000"/>
        <rFont val="仿宋_GB2312"/>
        <charset val="204"/>
      </rPr>
      <t>人以上，通过土地流转带动农户增收</t>
    </r>
    <r>
      <rPr>
        <sz val="11"/>
        <color rgb="FF000000"/>
        <rFont val="Times New Roman"/>
        <charset val="204"/>
      </rPr>
      <t>1486</t>
    </r>
    <r>
      <rPr>
        <sz val="11"/>
        <color rgb="FF000000"/>
        <rFont val="仿宋_GB2312"/>
        <charset val="204"/>
      </rPr>
      <t>万元以上。</t>
    </r>
  </si>
  <si>
    <t>江夏区农业农村局</t>
  </si>
  <si>
    <t>王宏君</t>
  </si>
  <si>
    <t>合计</t>
  </si>
  <si>
    <t>二、乡村建设类</t>
  </si>
  <si>
    <t>舒安街</t>
  </si>
  <si>
    <t>祝庙村、徐河村</t>
  </si>
  <si>
    <r>
      <t>2024</t>
    </r>
    <r>
      <rPr>
        <sz val="11"/>
        <color rgb="FF000000"/>
        <rFont val="仿宋_GB2312"/>
        <charset val="204"/>
      </rPr>
      <t>年度舒安街特色农业种植产业项目（徐河片）</t>
    </r>
  </si>
  <si>
    <t>产业路、资源路、旅游路建设</t>
  </si>
  <si>
    <r>
      <t>1.</t>
    </r>
    <r>
      <rPr>
        <sz val="11"/>
        <color rgb="FF000000"/>
        <rFont val="仿宋_GB2312"/>
        <charset val="204"/>
      </rPr>
      <t>祝庙村新建硬化道路</t>
    </r>
    <r>
      <rPr>
        <sz val="11"/>
        <color rgb="FF000000"/>
        <rFont val="Times New Roman"/>
        <charset val="204"/>
      </rPr>
      <t>940</t>
    </r>
    <r>
      <rPr>
        <sz val="11"/>
        <color rgb="FF000000"/>
        <rFont val="仿宋_GB2312"/>
        <charset val="204"/>
      </rPr>
      <t>米；</t>
    </r>
    <r>
      <rPr>
        <sz val="11"/>
        <color rgb="FF000000"/>
        <rFont val="Times New Roman"/>
        <charset val="204"/>
      </rPr>
      <t>2.</t>
    </r>
    <r>
      <rPr>
        <sz val="11"/>
        <color rgb="FF000000"/>
        <rFont val="仿宋_GB2312"/>
        <charset val="204"/>
      </rPr>
      <t>徐河村高粱基地机耕路硬化</t>
    </r>
    <r>
      <rPr>
        <sz val="11"/>
        <color rgb="FF000000"/>
        <rFont val="Times New Roman"/>
        <charset val="204"/>
      </rPr>
      <t>4280</t>
    </r>
    <r>
      <rPr>
        <sz val="11"/>
        <color rgb="FF000000"/>
        <rFont val="仿宋_GB2312"/>
        <charset val="204"/>
      </rPr>
      <t>米。</t>
    </r>
  </si>
  <si>
    <r>
      <t>2024</t>
    </r>
    <r>
      <rPr>
        <sz val="11"/>
        <color rgb="FF000000"/>
        <rFont val="仿宋_GB2312"/>
        <charset val="204"/>
      </rPr>
      <t>年</t>
    </r>
    <r>
      <rPr>
        <sz val="11"/>
        <color rgb="FF000000"/>
        <rFont val="Times New Roman"/>
        <charset val="204"/>
      </rPr>
      <t>3</t>
    </r>
    <r>
      <rPr>
        <sz val="11"/>
        <color rgb="FF000000"/>
        <rFont val="仿宋_GB2312"/>
        <charset val="204"/>
      </rPr>
      <t>月至</t>
    </r>
    <r>
      <rPr>
        <sz val="11"/>
        <color rgb="FF000000"/>
        <rFont val="Times New Roman"/>
        <charset val="204"/>
      </rPr>
      <t>10</t>
    </r>
    <r>
      <rPr>
        <sz val="11"/>
        <color rgb="FF000000"/>
        <rFont val="仿宋_GB2312"/>
        <charset val="204"/>
      </rPr>
      <t>月</t>
    </r>
  </si>
  <si>
    <t>通过支持湖北陈氏益农生态农业科技有限公司配套基础设施建设，促进企业发展，实现一个产业带动一方群众受益。</t>
  </si>
  <si>
    <r>
      <t>通过土地流转和就业务工，带动</t>
    </r>
    <r>
      <rPr>
        <sz val="11"/>
        <color rgb="FF000000"/>
        <rFont val="Times New Roman"/>
        <charset val="204"/>
      </rPr>
      <t>210</t>
    </r>
    <r>
      <rPr>
        <sz val="11"/>
        <color rgb="FF000000"/>
        <rFont val="仿宋_GB2312"/>
        <charset val="204"/>
      </rPr>
      <t>人受益，其中脱贫户</t>
    </r>
    <r>
      <rPr>
        <sz val="11"/>
        <color rgb="FF000000"/>
        <rFont val="Times New Roman"/>
        <charset val="204"/>
      </rPr>
      <t>10</t>
    </r>
    <r>
      <rPr>
        <sz val="11"/>
        <color rgb="FF000000"/>
        <rFont val="仿宋_GB2312"/>
        <charset val="204"/>
      </rPr>
      <t>户。</t>
    </r>
  </si>
  <si>
    <t>舒安街道办事处</t>
  </si>
  <si>
    <t>张先凯</t>
  </si>
  <si>
    <t>八秀村、王班村</t>
  </si>
  <si>
    <r>
      <t>2024</t>
    </r>
    <r>
      <rPr>
        <sz val="11"/>
        <color rgb="FF000000"/>
        <rFont val="仿宋_GB2312"/>
        <charset val="204"/>
      </rPr>
      <t>年度舒安街特色农业种植产业项目（舒安片）</t>
    </r>
  </si>
  <si>
    <r>
      <t>1.</t>
    </r>
    <r>
      <rPr>
        <sz val="11"/>
        <color rgb="FF000000"/>
        <rFont val="仿宋_GB2312"/>
        <charset val="204"/>
      </rPr>
      <t>八秀村新建硬化道路</t>
    </r>
    <r>
      <rPr>
        <sz val="11"/>
        <color rgb="FF000000"/>
        <rFont val="Times New Roman"/>
        <charset val="204"/>
      </rPr>
      <t>2080</t>
    </r>
    <r>
      <rPr>
        <sz val="11"/>
        <color rgb="FF000000"/>
        <rFont val="仿宋_GB2312"/>
        <charset val="204"/>
      </rPr>
      <t>米；</t>
    </r>
    <r>
      <rPr>
        <sz val="11"/>
        <color rgb="FF000000"/>
        <rFont val="Times New Roman"/>
        <charset val="204"/>
      </rPr>
      <t>2.</t>
    </r>
    <r>
      <rPr>
        <sz val="11"/>
        <color rgb="FF000000"/>
        <rFont val="仿宋_GB2312"/>
        <charset val="204"/>
      </rPr>
      <t>王班村王班湾至危子耀道路硬化</t>
    </r>
    <r>
      <rPr>
        <sz val="11"/>
        <color rgb="FF000000"/>
        <rFont val="Times New Roman"/>
        <charset val="204"/>
      </rPr>
      <t>880</t>
    </r>
    <r>
      <rPr>
        <sz val="11"/>
        <color rgb="FF000000"/>
        <rFont val="仿宋_GB2312"/>
        <charset val="204"/>
      </rPr>
      <t>米、肖胡湾中间塘新建硬化道路</t>
    </r>
    <r>
      <rPr>
        <sz val="11"/>
        <color rgb="FF000000"/>
        <rFont val="Times New Roman"/>
        <charset val="204"/>
      </rPr>
      <t>1770</t>
    </r>
    <r>
      <rPr>
        <sz val="11"/>
        <color rgb="FF000000"/>
        <rFont val="仿宋_GB2312"/>
        <charset val="204"/>
      </rPr>
      <t>米。</t>
    </r>
  </si>
  <si>
    <t>项目的建设将盘活八秀村和王班村撂荒土地，促进两村土地流转开发工作，通过土地流转，引进农业企业，让群众增收。</t>
  </si>
  <si>
    <r>
      <t>通过土地流转和就业务工，带动</t>
    </r>
    <r>
      <rPr>
        <sz val="11"/>
        <color rgb="FF000000"/>
        <rFont val="Times New Roman"/>
        <charset val="204"/>
      </rPr>
      <t>103</t>
    </r>
    <r>
      <rPr>
        <sz val="11"/>
        <color rgb="FF000000"/>
        <rFont val="仿宋_GB2312"/>
        <charset val="204"/>
      </rPr>
      <t>人受益，其中脱贫户</t>
    </r>
    <r>
      <rPr>
        <sz val="11"/>
        <color rgb="FF000000"/>
        <rFont val="Times New Roman"/>
        <charset val="204"/>
      </rPr>
      <t>5</t>
    </r>
    <r>
      <rPr>
        <sz val="11"/>
        <color rgb="FF000000"/>
        <rFont val="仿宋_GB2312"/>
        <charset val="204"/>
      </rPr>
      <t>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</si>
</sst>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rgb="FF000000"/>
      <name val="Arial"/>
      <charset val="204"/>
    </font>
    <font>
      <sz val="11"/>
      <color rgb="FF000000"/>
      <name val="Times New Roman"/>
      <charset val="204"/>
    </font>
    <font>
      <sz val="22"/>
      <name val="方正小标宋简体"/>
      <charset val="204"/>
    </font>
    <font>
      <sz val="11"/>
      <color rgb="FF000000"/>
      <name val="宋体"/>
      <charset val="204"/>
    </font>
    <font>
      <sz val="11"/>
      <name val="黑体"/>
      <charset val="134"/>
    </font>
    <font>
      <sz val="11"/>
      <color rgb="FF000000"/>
      <name val="黑体"/>
      <charset val="204"/>
    </font>
    <font>
      <b/>
      <sz val="11"/>
      <name val="仿宋_GB2312"/>
      <charset val="134"/>
    </font>
    <font>
      <sz val="11"/>
      <color rgb="FF000000"/>
      <name val="仿宋_GB2312"/>
      <charset val="204"/>
    </font>
    <font>
      <b/>
      <sz val="12"/>
      <color rgb="FF000000"/>
      <name val="Times New Roman"/>
      <charset val="204"/>
    </font>
    <font>
      <sz val="11"/>
      <name val="Times New Roman"/>
      <charset val="134"/>
    </font>
    <font>
      <sz val="11"/>
      <color indexed="8"/>
      <name val="仿宋_GB2312"/>
      <charset val="204"/>
    </font>
    <font>
      <sz val="11"/>
      <name val="Times New Roman"/>
      <charset val="204"/>
    </font>
    <font>
      <sz val="11"/>
      <color theme="1"/>
      <name val="Times New Roman"/>
      <charset val="204"/>
    </font>
    <font>
      <sz val="11"/>
      <color rgb="FF000000"/>
      <name val="Times New Roman"/>
      <charset val="134"/>
    </font>
    <font>
      <sz val="11"/>
      <name val="仿宋_GB2312"/>
      <charset val="204"/>
    </font>
    <font>
      <sz val="11"/>
      <color rgb="FF000000"/>
      <name val="仿宋_GB2312"/>
      <charset val="134"/>
    </font>
    <font>
      <sz val="11"/>
      <color theme="1"/>
      <name val="Times New Roman"/>
      <charset val="134"/>
    </font>
    <font>
      <sz val="11"/>
      <color theme="1"/>
      <name val="仿宋_GB2312"/>
      <charset val="134"/>
    </font>
    <font>
      <b/>
      <sz val="12"/>
      <color rgb="FF000000"/>
      <name val="仿宋_GB2312"/>
      <charset val="134"/>
    </font>
    <font>
      <b/>
      <sz val="12"/>
      <color rgb="FF000000"/>
      <name val="Times New Roman"/>
      <charset val="134"/>
    </font>
    <font>
      <b/>
      <sz val="12"/>
      <color rgb="FF000000"/>
      <name val="仿宋_GB2312"/>
      <charset val="204"/>
    </font>
    <font>
      <sz val="11"/>
      <color rgb="FF000000"/>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3" borderId="9" applyNumberFormat="0" applyAlignment="0" applyProtection="0">
      <alignment vertical="center"/>
    </xf>
    <xf numFmtId="0" fontId="32" fillId="4" borderId="10" applyNumberFormat="0" applyAlignment="0" applyProtection="0">
      <alignment vertical="center"/>
    </xf>
    <xf numFmtId="0" fontId="33" fillId="4" borderId="9" applyNumberFormat="0" applyAlignment="0" applyProtection="0">
      <alignment vertical="center"/>
    </xf>
    <xf numFmtId="0" fontId="34" fillId="5"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41">
    <xf numFmtId="49" fontId="0" fillId="0" borderId="0" xfId="0" applyNumberFormat="1" applyFill="1" applyBorder="1" applyAlignment="1">
      <alignment horizontal="left" vertical="top" wrapText="1"/>
    </xf>
    <xf numFmtId="49" fontId="1" fillId="0" borderId="0"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3" fillId="0" borderId="0" xfId="0" applyNumberFormat="1" applyFont="1" applyFill="1" applyBorder="1" applyAlignment="1">
      <alignment horizontal="right" vertical="center" wrapText="1"/>
    </xf>
    <xf numFmtId="49" fontId="0" fillId="0" borderId="0" xfId="0" applyNumberFormat="1" applyFill="1" applyBorder="1" applyAlignment="1">
      <alignment horizontal="right" vertical="center" wrapText="1"/>
    </xf>
    <xf numFmtId="49" fontId="4" fillId="0" borderId="1" xfId="0" applyNumberFormat="1" applyFont="1" applyFill="1" applyBorder="1" applyAlignment="1">
      <alignment horizontal="center" vertical="center" textRotation="255"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top" textRotation="255" wrapText="1"/>
    </xf>
    <xf numFmtId="49" fontId="5" fillId="0" borderId="1" xfId="0" applyNumberFormat="1" applyFont="1" applyFill="1" applyBorder="1" applyAlignment="1">
      <alignment horizontal="left" vertical="top"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center" vertical="center" wrapText="1"/>
    </xf>
    <xf numFmtId="49" fontId="0" fillId="0" borderId="1" xfId="0" applyNumberFormat="1" applyFill="1" applyBorder="1" applyAlignment="1">
      <alignment horizontal="left" vertical="top" wrapText="1"/>
    </xf>
    <xf numFmtId="0"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8" fillId="0" borderId="3" xfId="0" applyNumberFormat="1" applyFont="1" applyFill="1" applyBorder="1" applyAlignment="1">
      <alignment horizontal="center" vertical="center" wrapText="1"/>
    </xf>
    <xf numFmtId="0" fontId="19" fillId="0" borderId="4" xfId="0" applyNumberFormat="1" applyFont="1" applyFill="1" applyBorder="1" applyAlignment="1">
      <alignment horizontal="center" vertical="center" wrapText="1"/>
    </xf>
    <xf numFmtId="0" fontId="19" fillId="0" borderId="5"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abSelected="1" topLeftCell="A2" workbookViewId="0">
      <selection activeCell="A14" sqref="$A17:$XFD18 $A7:$XFD14"/>
    </sheetView>
  </sheetViews>
  <sheetFormatPr defaultColWidth="10.2833333333333" defaultRowHeight="14.25"/>
  <cols>
    <col min="1" max="1" width="3.925" customWidth="1"/>
    <col min="2" max="2" width="7.16666666666667" customWidth="1"/>
    <col min="3" max="3" width="5.13333333333333" customWidth="1"/>
    <col min="4" max="4" width="13.375" customWidth="1"/>
    <col min="5" max="5" width="7.075" customWidth="1"/>
    <col min="6" max="6" width="22.375" customWidth="1"/>
    <col min="7" max="7" width="7.21666666666667" customWidth="1"/>
    <col min="8" max="8" width="5.875" customWidth="1"/>
    <col min="9" max="9" width="5.88333333333333" customWidth="1"/>
    <col min="10" max="10" width="5.875" customWidth="1"/>
    <col min="11" max="11" width="5.88333333333333" customWidth="1"/>
    <col min="12" max="12" width="5.875" customWidth="1"/>
    <col min="13" max="13" width="12.3416666666667" customWidth="1"/>
    <col min="14" max="15" width="14.375" customWidth="1"/>
    <col min="16" max="16" width="8.05" customWidth="1"/>
    <col min="17" max="17" width="6" customWidth="1"/>
    <col min="18" max="18" width="5.11666666666667" customWidth="1"/>
  </cols>
  <sheetData>
    <row r="1" ht="54" customHeight="1" spans="1:18">
      <c r="A1" s="3" t="s">
        <v>0</v>
      </c>
      <c r="B1" s="4"/>
      <c r="C1" s="4"/>
      <c r="D1" s="4"/>
      <c r="E1" s="4"/>
      <c r="F1" s="4"/>
      <c r="G1" s="4"/>
      <c r="H1" s="4"/>
      <c r="I1" s="4"/>
      <c r="J1" s="4"/>
      <c r="K1" s="4"/>
      <c r="L1" s="4"/>
      <c r="M1" s="4"/>
      <c r="N1" s="4"/>
      <c r="O1" s="4"/>
      <c r="P1" s="4"/>
      <c r="Q1" s="4"/>
      <c r="R1" s="4"/>
    </row>
    <row r="2" ht="18" customHeight="1" spans="1:18">
      <c r="A2" s="5" t="s">
        <v>1</v>
      </c>
      <c r="B2" s="6"/>
      <c r="C2" s="6"/>
      <c r="D2" s="6"/>
      <c r="E2" s="6"/>
      <c r="F2" s="6"/>
      <c r="G2" s="6"/>
      <c r="H2" s="6"/>
      <c r="I2" s="6"/>
      <c r="J2" s="6"/>
      <c r="K2" s="6"/>
      <c r="L2" s="6"/>
      <c r="M2" s="6"/>
      <c r="N2" s="6"/>
      <c r="O2" s="6"/>
      <c r="P2" s="6"/>
      <c r="Q2" s="6"/>
      <c r="R2" s="6"/>
    </row>
    <row r="3" ht="18" customHeight="1" spans="1:18">
      <c r="A3" s="7" t="s">
        <v>2</v>
      </c>
      <c r="B3" s="8" t="s">
        <v>3</v>
      </c>
      <c r="C3" s="8" t="s">
        <v>4</v>
      </c>
      <c r="D3" s="8" t="s">
        <v>5</v>
      </c>
      <c r="E3" s="8" t="s">
        <v>6</v>
      </c>
      <c r="F3" s="8" t="s">
        <v>7</v>
      </c>
      <c r="G3" s="8" t="s">
        <v>8</v>
      </c>
      <c r="H3" s="8" t="s">
        <v>9</v>
      </c>
      <c r="I3" s="10"/>
      <c r="J3" s="10"/>
      <c r="K3" s="10"/>
      <c r="L3" s="10"/>
      <c r="M3" s="8" t="s">
        <v>10</v>
      </c>
      <c r="N3" s="8" t="s">
        <v>11</v>
      </c>
      <c r="O3" s="8" t="s">
        <v>12</v>
      </c>
      <c r="P3" s="8" t="s">
        <v>13</v>
      </c>
      <c r="Q3" s="8" t="s">
        <v>14</v>
      </c>
      <c r="R3" s="7" t="s">
        <v>15</v>
      </c>
    </row>
    <row r="4" ht="53" customHeight="1" spans="1:18">
      <c r="A4" s="9"/>
      <c r="B4" s="10"/>
      <c r="C4" s="10"/>
      <c r="D4" s="10"/>
      <c r="E4" s="10"/>
      <c r="F4" s="10"/>
      <c r="G4" s="10"/>
      <c r="H4" s="8" t="s">
        <v>16</v>
      </c>
      <c r="I4" s="8" t="s">
        <v>17</v>
      </c>
      <c r="J4" s="8" t="s">
        <v>18</v>
      </c>
      <c r="K4" s="8" t="s">
        <v>19</v>
      </c>
      <c r="L4" s="8" t="s">
        <v>20</v>
      </c>
      <c r="M4" s="10"/>
      <c r="N4" s="10"/>
      <c r="O4" s="10"/>
      <c r="P4" s="10"/>
      <c r="Q4" s="10"/>
      <c r="R4" s="9"/>
    </row>
    <row r="5" ht="26.5" customHeight="1" spans="1:18">
      <c r="A5" s="11" t="s">
        <v>21</v>
      </c>
      <c r="B5" s="12"/>
      <c r="C5" s="12"/>
      <c r="D5" s="12"/>
      <c r="E5" s="12"/>
      <c r="F5" s="12"/>
      <c r="G5" s="13">
        <f t="shared" ref="G5:L5" si="0">G15+G19</f>
        <v>2914.62</v>
      </c>
      <c r="H5" s="13">
        <f t="shared" si="0"/>
        <v>1623</v>
      </c>
      <c r="I5" s="13">
        <f t="shared" si="0"/>
        <v>60</v>
      </c>
      <c r="J5" s="13">
        <f t="shared" si="0"/>
        <v>1154.35</v>
      </c>
      <c r="K5" s="13">
        <f t="shared" si="0"/>
        <v>77.27</v>
      </c>
      <c r="L5" s="13">
        <f t="shared" si="0"/>
        <v>0</v>
      </c>
      <c r="M5" s="14"/>
      <c r="N5" s="14"/>
      <c r="O5" s="14"/>
      <c r="P5" s="14"/>
      <c r="Q5" s="14"/>
      <c r="R5" s="14"/>
    </row>
    <row r="6" ht="27" customHeight="1" spans="1:18">
      <c r="A6" s="11" t="s">
        <v>22</v>
      </c>
      <c r="B6" s="12"/>
      <c r="C6" s="12"/>
      <c r="D6" s="12"/>
      <c r="E6" s="12"/>
      <c r="F6" s="12"/>
      <c r="G6" s="14"/>
      <c r="H6" s="14"/>
      <c r="I6" s="14"/>
      <c r="J6" s="14"/>
      <c r="K6" s="14"/>
      <c r="L6" s="14"/>
      <c r="M6" s="14"/>
      <c r="N6" s="14"/>
      <c r="O6" s="14"/>
      <c r="P6" s="14"/>
      <c r="Q6" s="14"/>
      <c r="R6" s="14"/>
    </row>
    <row r="7" s="1" customFormat="1" ht="132" customHeight="1" spans="1:18">
      <c r="A7" s="15">
        <v>1</v>
      </c>
      <c r="B7" s="16" t="s">
        <v>23</v>
      </c>
      <c r="C7" s="16" t="s">
        <v>24</v>
      </c>
      <c r="D7" s="17" t="s">
        <v>25</v>
      </c>
      <c r="E7" s="16" t="s">
        <v>26</v>
      </c>
      <c r="F7" s="18" t="s">
        <v>27</v>
      </c>
      <c r="G7" s="19">
        <v>765.46</v>
      </c>
      <c r="H7" s="20">
        <v>330</v>
      </c>
      <c r="I7" s="20">
        <v>60</v>
      </c>
      <c r="J7" s="20">
        <v>372.46</v>
      </c>
      <c r="K7" s="20">
        <v>3</v>
      </c>
      <c r="L7" s="17"/>
      <c r="M7" s="17" t="s">
        <v>28</v>
      </c>
      <c r="N7" s="16" t="s">
        <v>29</v>
      </c>
      <c r="O7" s="22" t="s">
        <v>30</v>
      </c>
      <c r="P7" s="16" t="s">
        <v>24</v>
      </c>
      <c r="Q7" s="16" t="s">
        <v>31</v>
      </c>
      <c r="R7" s="28"/>
    </row>
    <row r="8" s="1" customFormat="1" ht="152" customHeight="1" spans="1:18">
      <c r="A8" s="21">
        <v>2</v>
      </c>
      <c r="B8" s="16" t="s">
        <v>23</v>
      </c>
      <c r="C8" s="22" t="s">
        <v>24</v>
      </c>
      <c r="D8" s="17" t="s">
        <v>32</v>
      </c>
      <c r="E8" s="22" t="s">
        <v>26</v>
      </c>
      <c r="F8" s="23" t="s">
        <v>33</v>
      </c>
      <c r="G8" s="19">
        <v>501.89</v>
      </c>
      <c r="H8" s="20">
        <v>294.9175</v>
      </c>
      <c r="I8" s="17"/>
      <c r="J8" s="20">
        <v>203.9725</v>
      </c>
      <c r="K8" s="20">
        <v>3</v>
      </c>
      <c r="L8" s="17"/>
      <c r="M8" s="17" t="s">
        <v>28</v>
      </c>
      <c r="N8" s="22" t="s">
        <v>34</v>
      </c>
      <c r="O8" s="22" t="s">
        <v>35</v>
      </c>
      <c r="P8" s="22" t="s">
        <v>24</v>
      </c>
      <c r="Q8" s="22" t="s">
        <v>31</v>
      </c>
      <c r="R8" s="28"/>
    </row>
    <row r="9" s="1" customFormat="1" ht="97" customHeight="1" spans="1:18">
      <c r="A9" s="21">
        <v>3</v>
      </c>
      <c r="B9" s="16" t="s">
        <v>23</v>
      </c>
      <c r="C9" s="16" t="s">
        <v>36</v>
      </c>
      <c r="D9" s="17" t="s">
        <v>37</v>
      </c>
      <c r="E9" s="16" t="s">
        <v>38</v>
      </c>
      <c r="F9" s="22" t="s">
        <v>39</v>
      </c>
      <c r="G9" s="19">
        <v>193</v>
      </c>
      <c r="H9" s="20">
        <v>124.475</v>
      </c>
      <c r="I9" s="17"/>
      <c r="J9" s="20">
        <v>65.525</v>
      </c>
      <c r="K9" s="20">
        <v>3</v>
      </c>
      <c r="L9" s="17"/>
      <c r="M9" s="17" t="s">
        <v>40</v>
      </c>
      <c r="N9" s="16" t="s">
        <v>41</v>
      </c>
      <c r="O9" s="22" t="s">
        <v>42</v>
      </c>
      <c r="P9" s="16" t="s">
        <v>36</v>
      </c>
      <c r="Q9" s="16" t="s">
        <v>43</v>
      </c>
      <c r="R9" s="28"/>
    </row>
    <row r="10" s="1" customFormat="1" ht="97" customHeight="1" spans="1:18">
      <c r="A10" s="21">
        <v>4</v>
      </c>
      <c r="B10" s="16" t="s">
        <v>23</v>
      </c>
      <c r="C10" s="16" t="s">
        <v>44</v>
      </c>
      <c r="D10" s="17" t="s">
        <v>45</v>
      </c>
      <c r="E10" s="16" t="s">
        <v>38</v>
      </c>
      <c r="F10" s="23" t="s">
        <v>46</v>
      </c>
      <c r="G10" s="19">
        <v>123</v>
      </c>
      <c r="H10" s="20">
        <v>78.935</v>
      </c>
      <c r="I10" s="17"/>
      <c r="J10" s="20">
        <v>42.065</v>
      </c>
      <c r="K10" s="20">
        <v>2</v>
      </c>
      <c r="L10" s="17"/>
      <c r="M10" s="17" t="s">
        <v>28</v>
      </c>
      <c r="N10" s="16" t="s">
        <v>47</v>
      </c>
      <c r="O10" s="22" t="s">
        <v>34</v>
      </c>
      <c r="P10" s="16" t="s">
        <v>44</v>
      </c>
      <c r="Q10" s="16" t="s">
        <v>48</v>
      </c>
      <c r="R10" s="28"/>
    </row>
    <row r="11" s="1" customFormat="1" ht="97" customHeight="1" spans="1:18">
      <c r="A11" s="24">
        <v>5</v>
      </c>
      <c r="B11" s="25" t="s">
        <v>23</v>
      </c>
      <c r="C11" s="25" t="s">
        <v>49</v>
      </c>
      <c r="D11" s="24" t="s">
        <v>50</v>
      </c>
      <c r="E11" s="25" t="s">
        <v>38</v>
      </c>
      <c r="F11" s="25" t="s">
        <v>51</v>
      </c>
      <c r="G11" s="19">
        <v>147</v>
      </c>
      <c r="H11" s="26">
        <v>94.6725</v>
      </c>
      <c r="I11" s="26"/>
      <c r="J11" s="26">
        <v>50.3275</v>
      </c>
      <c r="K11" s="26">
        <v>2</v>
      </c>
      <c r="L11" s="26"/>
      <c r="M11" s="17" t="s">
        <v>28</v>
      </c>
      <c r="N11" s="25" t="s">
        <v>52</v>
      </c>
      <c r="O11" s="25" t="s">
        <v>53</v>
      </c>
      <c r="P11" s="25" t="s">
        <v>49</v>
      </c>
      <c r="Q11" s="25" t="s">
        <v>54</v>
      </c>
      <c r="R11" s="28"/>
    </row>
    <row r="12" s="1" customFormat="1" ht="143" customHeight="1" spans="1:18">
      <c r="A12" s="21">
        <v>6</v>
      </c>
      <c r="B12" s="23" t="s">
        <v>55</v>
      </c>
      <c r="C12" s="23" t="s">
        <v>56</v>
      </c>
      <c r="D12" s="27" t="s">
        <v>57</v>
      </c>
      <c r="E12" s="23" t="s">
        <v>58</v>
      </c>
      <c r="F12" s="23" t="s">
        <v>59</v>
      </c>
      <c r="G12" s="20">
        <f t="shared" ref="G12:G18" si="1">SUM(H12:L12)</f>
        <v>190</v>
      </c>
      <c r="H12" s="21">
        <v>170</v>
      </c>
      <c r="I12" s="27"/>
      <c r="J12" s="27"/>
      <c r="K12" s="20">
        <v>20</v>
      </c>
      <c r="L12" s="21"/>
      <c r="M12" s="27" t="s">
        <v>60</v>
      </c>
      <c r="N12" s="23" t="s">
        <v>61</v>
      </c>
      <c r="O12" s="23" t="s">
        <v>62</v>
      </c>
      <c r="P12" s="23" t="s">
        <v>56</v>
      </c>
      <c r="Q12" s="23" t="s">
        <v>63</v>
      </c>
      <c r="R12" s="40"/>
    </row>
    <row r="13" s="1" customFormat="1" ht="87" customHeight="1" spans="1:18">
      <c r="A13" s="15">
        <v>7</v>
      </c>
      <c r="B13" s="23" t="s">
        <v>55</v>
      </c>
      <c r="C13" s="23" t="s">
        <v>64</v>
      </c>
      <c r="D13" s="27" t="s">
        <v>65</v>
      </c>
      <c r="E13" s="23" t="s">
        <v>66</v>
      </c>
      <c r="F13" s="23" t="s">
        <v>67</v>
      </c>
      <c r="G13" s="20">
        <f t="shared" si="1"/>
        <v>136</v>
      </c>
      <c r="H13" s="21">
        <v>30</v>
      </c>
      <c r="I13" s="27"/>
      <c r="J13" s="21">
        <v>90</v>
      </c>
      <c r="K13" s="20">
        <v>16</v>
      </c>
      <c r="L13" s="21"/>
      <c r="M13" s="27" t="s">
        <v>68</v>
      </c>
      <c r="N13" s="23" t="s">
        <v>69</v>
      </c>
      <c r="O13" s="23" t="s">
        <v>70</v>
      </c>
      <c r="P13" s="23" t="s">
        <v>64</v>
      </c>
      <c r="Q13" s="23" t="s">
        <v>71</v>
      </c>
      <c r="R13" s="40"/>
    </row>
    <row r="14" s="1" customFormat="1" ht="209" customHeight="1" spans="1:18">
      <c r="A14" s="21">
        <v>8</v>
      </c>
      <c r="B14" s="18" t="s">
        <v>72</v>
      </c>
      <c r="C14" s="28"/>
      <c r="D14" s="29" t="s">
        <v>73</v>
      </c>
      <c r="E14" s="30" t="s">
        <v>74</v>
      </c>
      <c r="F14" s="18" t="s">
        <v>75</v>
      </c>
      <c r="G14" s="19">
        <f>H14+I14+J14+K14</f>
        <v>300</v>
      </c>
      <c r="H14" s="31">
        <v>300</v>
      </c>
      <c r="I14" s="28"/>
      <c r="J14" s="28"/>
      <c r="K14" s="28"/>
      <c r="L14" s="28"/>
      <c r="M14" s="28" t="s">
        <v>76</v>
      </c>
      <c r="N14" s="18" t="s">
        <v>77</v>
      </c>
      <c r="O14" s="18" t="s">
        <v>78</v>
      </c>
      <c r="P14" s="18" t="s">
        <v>79</v>
      </c>
      <c r="Q14" s="18" t="s">
        <v>80</v>
      </c>
      <c r="R14" s="28"/>
    </row>
    <row r="15" ht="15.75" spans="1:18">
      <c r="A15" s="32" t="s">
        <v>81</v>
      </c>
      <c r="B15" s="33"/>
      <c r="C15" s="33"/>
      <c r="D15" s="33"/>
      <c r="E15" s="33"/>
      <c r="F15" s="34"/>
      <c r="G15" s="35">
        <f t="shared" ref="G15:L15" si="2">SUM(G7:G14)</f>
        <v>2356.35</v>
      </c>
      <c r="H15" s="35">
        <f t="shared" si="2"/>
        <v>1423</v>
      </c>
      <c r="I15" s="35">
        <f t="shared" si="2"/>
        <v>60</v>
      </c>
      <c r="J15" s="35">
        <f t="shared" si="2"/>
        <v>824.35</v>
      </c>
      <c r="K15" s="35">
        <f t="shared" si="2"/>
        <v>49</v>
      </c>
      <c r="L15" s="35">
        <f t="shared" si="2"/>
        <v>0</v>
      </c>
      <c r="M15" s="37"/>
      <c r="N15" s="37"/>
      <c r="O15" s="37"/>
      <c r="P15" s="37"/>
      <c r="Q15" s="37"/>
      <c r="R15" s="37"/>
    </row>
    <row r="16" ht="27" customHeight="1" spans="1:18">
      <c r="A16" s="11" t="s">
        <v>82</v>
      </c>
      <c r="B16" s="12"/>
      <c r="C16" s="12"/>
      <c r="D16" s="12"/>
      <c r="E16" s="12"/>
      <c r="F16" s="12"/>
      <c r="G16" s="14"/>
      <c r="H16" s="14"/>
      <c r="I16" s="14"/>
      <c r="J16" s="14"/>
      <c r="K16" s="14"/>
      <c r="L16" s="14"/>
      <c r="M16" s="14"/>
      <c r="N16" s="14"/>
      <c r="O16" s="14"/>
      <c r="P16" s="14"/>
      <c r="Q16" s="14"/>
      <c r="R16" s="14"/>
    </row>
    <row r="17" s="2" customFormat="1" ht="159" customHeight="1" spans="1:18">
      <c r="A17" s="21">
        <v>1</v>
      </c>
      <c r="B17" s="30" t="s">
        <v>83</v>
      </c>
      <c r="C17" s="30" t="s">
        <v>84</v>
      </c>
      <c r="D17" s="29" t="s">
        <v>85</v>
      </c>
      <c r="E17" s="18" t="s">
        <v>86</v>
      </c>
      <c r="F17" s="29" t="s">
        <v>87</v>
      </c>
      <c r="G17" s="24">
        <f t="shared" si="1"/>
        <v>301.66</v>
      </c>
      <c r="H17" s="21">
        <v>110</v>
      </c>
      <c r="I17" s="27"/>
      <c r="J17" s="21">
        <v>175</v>
      </c>
      <c r="K17" s="21">
        <v>16.66</v>
      </c>
      <c r="L17" s="21"/>
      <c r="M17" s="28" t="s">
        <v>88</v>
      </c>
      <c r="N17" s="18" t="s">
        <v>89</v>
      </c>
      <c r="O17" s="18" t="s">
        <v>90</v>
      </c>
      <c r="P17" s="18" t="s">
        <v>91</v>
      </c>
      <c r="Q17" s="18" t="s">
        <v>92</v>
      </c>
      <c r="R17" s="28"/>
    </row>
    <row r="18" s="2" customFormat="1" ht="159" customHeight="1" spans="1:18">
      <c r="A18" s="21">
        <v>2</v>
      </c>
      <c r="B18" s="30" t="s">
        <v>83</v>
      </c>
      <c r="C18" s="18" t="s">
        <v>93</v>
      </c>
      <c r="D18" s="28" t="s">
        <v>94</v>
      </c>
      <c r="E18" s="18" t="s">
        <v>86</v>
      </c>
      <c r="F18" s="28" t="s">
        <v>95</v>
      </c>
      <c r="G18" s="24">
        <f t="shared" si="1"/>
        <v>256.61</v>
      </c>
      <c r="H18" s="21">
        <v>90</v>
      </c>
      <c r="I18" s="27"/>
      <c r="J18" s="21">
        <v>155</v>
      </c>
      <c r="K18" s="21">
        <v>11.61</v>
      </c>
      <c r="L18" s="21"/>
      <c r="M18" s="28" t="s">
        <v>88</v>
      </c>
      <c r="N18" s="18" t="s">
        <v>96</v>
      </c>
      <c r="O18" s="18" t="s">
        <v>97</v>
      </c>
      <c r="P18" s="18" t="s">
        <v>91</v>
      </c>
      <c r="Q18" s="18" t="s">
        <v>92</v>
      </c>
      <c r="R18" s="28"/>
    </row>
    <row r="19" ht="15.75" spans="1:18">
      <c r="A19" s="36" t="s">
        <v>81</v>
      </c>
      <c r="B19" s="37"/>
      <c r="C19" s="37"/>
      <c r="D19" s="37"/>
      <c r="E19" s="37"/>
      <c r="F19" s="38"/>
      <c r="G19" s="35">
        <f t="shared" ref="G19:L19" si="3">SUM(G17:G18)</f>
        <v>558.27</v>
      </c>
      <c r="H19" s="35">
        <f t="shared" si="3"/>
        <v>200</v>
      </c>
      <c r="I19" s="35">
        <f t="shared" si="3"/>
        <v>0</v>
      </c>
      <c r="J19" s="35">
        <f t="shared" si="3"/>
        <v>330</v>
      </c>
      <c r="K19" s="35">
        <f t="shared" si="3"/>
        <v>28.27</v>
      </c>
      <c r="L19" s="35">
        <f t="shared" si="3"/>
        <v>0</v>
      </c>
      <c r="M19" s="39"/>
      <c r="N19" s="39"/>
      <c r="O19" s="39"/>
      <c r="P19" s="39"/>
      <c r="Q19" s="39"/>
      <c r="R19" s="39"/>
    </row>
  </sheetData>
  <mergeCells count="21">
    <mergeCell ref="A1:R1"/>
    <mergeCell ref="A2:R2"/>
    <mergeCell ref="H3:L3"/>
    <mergeCell ref="A5:F5"/>
    <mergeCell ref="A6:C6"/>
    <mergeCell ref="A15:F15"/>
    <mergeCell ref="A16:C16"/>
    <mergeCell ref="A19:F19"/>
    <mergeCell ref="A3:A4"/>
    <mergeCell ref="B3:B4"/>
    <mergeCell ref="C3:C4"/>
    <mergeCell ref="D3:D4"/>
    <mergeCell ref="E3:E4"/>
    <mergeCell ref="F3:F4"/>
    <mergeCell ref="G3:G4"/>
    <mergeCell ref="M3:M4"/>
    <mergeCell ref="N3:N4"/>
    <mergeCell ref="O3:O4"/>
    <mergeCell ref="P3:P4"/>
    <mergeCell ref="Q3:Q4"/>
    <mergeCell ref="R3:R4"/>
  </mergeCells>
  <pageMargins left="0.7" right="0.7" top="0.75" bottom="0.75" header="0.3" footer="0.3"/>
  <pageSetup paperSize="9" scale="7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Table1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cp:lastModifiedBy>
  <dcterms:created xsi:type="dcterms:W3CDTF">2022-07-21T04:14:00Z</dcterms:created>
  <dcterms:modified xsi:type="dcterms:W3CDTF">2024-08-22T01:24:08Z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2022-07-20T09:36:12Z</vt:filetime>
  </property>
  <property fmtid="{D5CDD505-2E9C-101B-9397-08002B2CF9AE}" pid="4" name="KSOProductBuildVer">
    <vt:lpwstr>2052-12.1.0.17147</vt:lpwstr>
  </property>
  <property fmtid="{D5CDD505-2E9C-101B-9397-08002B2CF9AE}" pid="5" name="ICV">
    <vt:lpwstr>3F4F08FA65394CBFA681C19A1ECCFFE7_13</vt:lpwstr>
  </property>
</Properties>
</file>