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Tabl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<sst xmlns="http://schemas.openxmlformats.org/spreadsheetml/2006/main" count="44" uniqueCount="42">
  <si>
    <t>江夏区2024年度财政衔接推进乡村振兴补助资金项目备案表（金口第二批）</t>
  </si>
  <si>
    <t>单位：万元</t>
  </si>
  <si>
    <t>序号</t>
  </si>
  <si>
    <t>乡镇/
部门</t>
  </si>
  <si>
    <t>村</t>
  </si>
  <si>
    <t>项目
名称</t>
  </si>
  <si>
    <t>项目
子类
型</t>
  </si>
  <si>
    <t>建设
内容</t>
  </si>
  <si>
    <t>实际
投入
资金</t>
  </si>
  <si>
    <t>资金来源</t>
  </si>
  <si>
    <r>
      <rPr>
        <sz val="11"/>
        <rFont val="黑体"/>
        <charset val="134"/>
      </rPr>
      <t xml:space="preserve">实施期限
</t>
    </r>
    <r>
      <rPr>
        <sz val="8"/>
        <rFont val="黑体"/>
        <charset val="134"/>
      </rPr>
      <t>(年/月-年/月)</t>
    </r>
  </si>
  <si>
    <t>预期
绩效
目标</t>
  </si>
  <si>
    <t>联农带农富
农利益联结
机制 (简述)</t>
  </si>
  <si>
    <t>责任
单位</t>
  </si>
  <si>
    <t>责任
人</t>
  </si>
  <si>
    <t>备注</t>
  </si>
  <si>
    <t>中央
衔接
资金</t>
  </si>
  <si>
    <t>省级
衔接
资金</t>
  </si>
  <si>
    <t>市级
衔接
资金</t>
  </si>
  <si>
    <t>县级
衔接
资金</t>
  </si>
  <si>
    <t>其他
资金</t>
  </si>
  <si>
    <t>合计：1个项目</t>
  </si>
  <si>
    <t>一、产业项目类</t>
  </si>
  <si>
    <r>
      <rPr>
        <sz val="11"/>
        <color rgb="FF000000"/>
        <rFont val="仿宋_GB2312"/>
        <charset val="134"/>
      </rPr>
      <t>金口街</t>
    </r>
  </si>
  <si>
    <r>
      <rPr>
        <sz val="11"/>
        <color rgb="FF000000"/>
        <rFont val="仿宋_GB2312"/>
        <charset val="134"/>
      </rPr>
      <t>南阳村、马蹄口村</t>
    </r>
  </si>
  <si>
    <r>
      <rPr>
        <sz val="11"/>
        <color indexed="8"/>
        <rFont val="Times New Roman"/>
        <charset val="134"/>
      </rPr>
      <t>2024</t>
    </r>
    <r>
      <rPr>
        <sz val="11"/>
        <color indexed="8"/>
        <rFont val="仿宋_GB2312"/>
        <charset val="134"/>
      </rPr>
      <t>年度金口街环鲁湖</t>
    </r>
    <r>
      <rPr>
        <sz val="11"/>
        <color indexed="8"/>
        <rFont val="Times New Roman"/>
        <charset val="134"/>
      </rPr>
      <t>EOD</t>
    </r>
    <r>
      <rPr>
        <sz val="11"/>
        <color indexed="8"/>
        <rFont val="仿宋_GB2312"/>
        <charset val="134"/>
      </rPr>
      <t>融合示范片区产业配套升级项目</t>
    </r>
  </si>
  <si>
    <r>
      <rPr>
        <sz val="11"/>
        <color rgb="FF000000"/>
        <rFont val="仿宋_GB2312"/>
        <charset val="134"/>
      </rPr>
      <t>种植业基地</t>
    </r>
  </si>
  <si>
    <r>
      <rPr>
        <sz val="11"/>
        <color rgb="FF000000"/>
        <rFont val="仿宋_GB2312"/>
        <charset val="134"/>
      </rPr>
      <t>南阳村：</t>
    </r>
    <r>
      <rPr>
        <sz val="11"/>
        <color rgb="FF000000"/>
        <rFont val="Times New Roman"/>
        <charset val="134"/>
      </rPr>
      <t>1</t>
    </r>
    <r>
      <rPr>
        <sz val="11"/>
        <color rgb="FF000000"/>
        <rFont val="仿宋_GB2312"/>
        <charset val="134"/>
      </rPr>
      <t>、新建节制闸</t>
    </r>
    <r>
      <rPr>
        <sz val="11"/>
        <color rgb="FF000000"/>
        <rFont val="Times New Roman"/>
        <charset val="134"/>
      </rPr>
      <t>1</t>
    </r>
    <r>
      <rPr>
        <sz val="11"/>
        <color rgb="FF000000"/>
        <rFont val="仿宋_GB2312"/>
        <charset val="134"/>
      </rPr>
      <t>座（孔径尺寸：宽</t>
    </r>
    <r>
      <rPr>
        <sz val="11"/>
        <color rgb="FF000000"/>
        <rFont val="Times New Roman"/>
        <charset val="134"/>
      </rPr>
      <t>3</t>
    </r>
    <r>
      <rPr>
        <sz val="11"/>
        <color rgb="FF000000"/>
        <rFont val="仿宋_GB2312"/>
        <charset val="134"/>
      </rPr>
      <t>米高</t>
    </r>
    <r>
      <rPr>
        <sz val="11"/>
        <color rgb="FF000000"/>
        <rFont val="Times New Roman"/>
        <charset val="134"/>
      </rPr>
      <t>3.5</t>
    </r>
    <r>
      <rPr>
        <sz val="11"/>
        <color rgb="FF000000"/>
        <rFont val="仿宋_GB2312"/>
        <charset val="134"/>
      </rPr>
      <t>米）；</t>
    </r>
    <r>
      <rPr>
        <sz val="11"/>
        <color rgb="FF000000"/>
        <rFont val="Times New Roman"/>
        <charset val="134"/>
      </rPr>
      <t>2</t>
    </r>
    <r>
      <rPr>
        <sz val="11"/>
        <color rgb="FF000000"/>
        <rFont val="仿宋_GB2312"/>
        <charset val="134"/>
      </rPr>
      <t>、所海湖排灌港</t>
    </r>
    <r>
      <rPr>
        <sz val="11"/>
        <color rgb="FF000000"/>
        <rFont val="Times New Roman"/>
        <charset val="134"/>
      </rPr>
      <t>200</t>
    </r>
    <r>
      <rPr>
        <sz val="11"/>
        <color rgb="FF000000"/>
        <rFont val="仿宋_GB2312"/>
        <charset val="134"/>
      </rPr>
      <t>米清淤硬化。</t>
    </r>
    <r>
      <rPr>
        <sz val="11"/>
        <color rgb="FF000000"/>
        <rFont val="Times New Roman"/>
        <charset val="134"/>
      </rPr>
      <t xml:space="preserve">
</t>
    </r>
    <r>
      <rPr>
        <sz val="11"/>
        <color rgb="FF000000"/>
        <rFont val="仿宋_GB2312"/>
        <charset val="134"/>
      </rPr>
      <t>马蹄口村：长</t>
    </r>
    <r>
      <rPr>
        <sz val="11"/>
        <color rgb="FF000000"/>
        <rFont val="Times New Roman"/>
        <charset val="134"/>
      </rPr>
      <t>600</t>
    </r>
    <r>
      <rPr>
        <sz val="11"/>
        <color rgb="FF000000"/>
        <rFont val="仿宋_GB2312"/>
        <charset val="134"/>
      </rPr>
      <t>米宽</t>
    </r>
    <r>
      <rPr>
        <sz val="11"/>
        <color rgb="FF000000"/>
        <rFont val="Times New Roman"/>
        <charset val="134"/>
      </rPr>
      <t>4</t>
    </r>
    <r>
      <rPr>
        <sz val="11"/>
        <color rgb="FF000000"/>
        <rFont val="仿宋_GB2312"/>
        <charset val="134"/>
      </rPr>
      <t>米的水泥机耕路修复还原。</t>
    </r>
  </si>
  <si>
    <r>
      <rPr>
        <sz val="11"/>
        <color indexed="8"/>
        <rFont val="Times New Roman"/>
        <charset val="134"/>
      </rPr>
      <t>2024</t>
    </r>
    <r>
      <rPr>
        <sz val="11"/>
        <color indexed="8"/>
        <rFont val="仿宋_GB2312"/>
        <charset val="134"/>
      </rPr>
      <t>年</t>
    </r>
    <r>
      <rPr>
        <sz val="11"/>
        <color indexed="8"/>
        <rFont val="Times New Roman"/>
        <charset val="134"/>
      </rPr>
      <t>5</t>
    </r>
    <r>
      <rPr>
        <sz val="11"/>
        <color indexed="8"/>
        <rFont val="仿宋_GB2312"/>
        <charset val="134"/>
      </rPr>
      <t>月</t>
    </r>
    <r>
      <rPr>
        <sz val="11"/>
        <color indexed="8"/>
        <rFont val="Times New Roman"/>
        <charset val="134"/>
      </rPr>
      <t>--2024</t>
    </r>
    <r>
      <rPr>
        <sz val="11"/>
        <color indexed="8"/>
        <rFont val="仿宋_GB2312"/>
        <charset val="134"/>
      </rPr>
      <t>年</t>
    </r>
    <r>
      <rPr>
        <sz val="11"/>
        <color indexed="8"/>
        <rFont val="Times New Roman"/>
        <charset val="134"/>
      </rPr>
      <t>12</t>
    </r>
    <r>
      <rPr>
        <sz val="11"/>
        <color indexed="8"/>
        <rFont val="仿宋_GB2312"/>
        <charset val="134"/>
      </rPr>
      <t>月</t>
    </r>
  </si>
  <si>
    <r>
      <rPr>
        <sz val="11"/>
        <color indexed="8"/>
        <rFont val="仿宋_GB2312"/>
        <charset val="134"/>
      </rPr>
      <t>该项目通过提升产业配套能力，改善基础设施，进一步提升农业生产力，项目还将通过产业链的延伸和拓展，为周边村庄居民提供更多的就业创业机会，能够带动更多农户加入种养殖行业或间接性带动增加周围村庄居民的经济收入，还为环鲁湖片区的村注入新的活力，推动片区新的可持续发展，预计增加</t>
    </r>
    <r>
      <rPr>
        <sz val="11"/>
        <color indexed="8"/>
        <rFont val="Times New Roman"/>
        <charset val="134"/>
      </rPr>
      <t>25</t>
    </r>
    <r>
      <rPr>
        <sz val="11"/>
        <color indexed="8"/>
        <rFont val="仿宋_GB2312"/>
        <charset val="134"/>
      </rPr>
      <t>万村集体经济收入。</t>
    </r>
  </si>
  <si>
    <r>
      <rPr>
        <sz val="11"/>
        <color indexed="8"/>
        <rFont val="仿宋_GB2312"/>
        <charset val="134"/>
      </rPr>
      <t>以务工形式、带动生产形式帮助村民增收，通过实施项目，改善农业生产条件，预计带动</t>
    </r>
    <r>
      <rPr>
        <sz val="11"/>
        <color indexed="8"/>
        <rFont val="Times New Roman"/>
        <charset val="134"/>
      </rPr>
      <t>1200</t>
    </r>
    <r>
      <rPr>
        <sz val="11"/>
        <color indexed="8"/>
        <rFont val="仿宋_GB2312"/>
        <charset val="134"/>
      </rPr>
      <t>户村民受益，其中</t>
    </r>
    <r>
      <rPr>
        <sz val="11"/>
        <color indexed="8"/>
        <rFont val="Times New Roman"/>
        <charset val="134"/>
      </rPr>
      <t>22</t>
    </r>
    <r>
      <rPr>
        <sz val="11"/>
        <color indexed="8"/>
        <rFont val="仿宋_GB2312"/>
        <charset val="134"/>
      </rPr>
      <t>名脱贫户直接受益。</t>
    </r>
  </si>
  <si>
    <r>
      <rPr>
        <sz val="11"/>
        <color rgb="FF000000"/>
        <rFont val="仿宋_GB2312"/>
        <charset val="134"/>
      </rPr>
      <t>金口街道办事处</t>
    </r>
  </si>
  <si>
    <r>
      <rPr>
        <sz val="11"/>
        <color rgb="FF000000"/>
        <rFont val="仿宋_GB2312"/>
        <charset val="134"/>
      </rPr>
      <t>魏修明</t>
    </r>
  </si>
  <si>
    <t>合计</t>
  </si>
  <si>
    <t>二、项目管理费</t>
  </si>
  <si>
    <r>
      <rPr>
        <sz val="11"/>
        <color indexed="8"/>
        <rFont val="仿宋_GB2312"/>
        <charset val="134"/>
      </rPr>
      <t>金口街</t>
    </r>
  </si>
  <si>
    <r>
      <rPr>
        <sz val="11"/>
        <color indexed="8"/>
        <rFont val="Times New Roman"/>
        <charset val="134"/>
      </rPr>
      <t>2024</t>
    </r>
    <r>
      <rPr>
        <sz val="11"/>
        <color rgb="FF000000"/>
        <rFont val="仿宋_GB2312"/>
        <charset val="134"/>
      </rPr>
      <t>年度金口街财政衔接推进乡村振兴补助资金项目管理费</t>
    </r>
  </si>
  <si>
    <r>
      <rPr>
        <sz val="11"/>
        <rFont val="仿宋_GB2312"/>
        <charset val="134"/>
      </rPr>
      <t>项目管理费</t>
    </r>
  </si>
  <si>
    <r>
      <rPr>
        <sz val="11"/>
        <color indexed="8"/>
        <rFont val="Times New Roman"/>
        <charset val="134"/>
      </rPr>
      <t>2024</t>
    </r>
    <r>
      <rPr>
        <sz val="11"/>
        <color indexed="8"/>
        <rFont val="仿宋_GB2312"/>
        <charset val="134"/>
      </rPr>
      <t>年</t>
    </r>
    <r>
      <rPr>
        <sz val="11"/>
        <color indexed="8"/>
        <rFont val="Times New Roman"/>
        <charset val="134"/>
      </rPr>
      <t>4</t>
    </r>
    <r>
      <rPr>
        <sz val="11"/>
        <color indexed="8"/>
        <rFont val="仿宋_GB2312"/>
        <charset val="134"/>
      </rPr>
      <t>月</t>
    </r>
    <r>
      <rPr>
        <sz val="11"/>
        <color indexed="8"/>
        <rFont val="Times New Roman"/>
        <charset val="134"/>
      </rPr>
      <t>--2024</t>
    </r>
    <r>
      <rPr>
        <sz val="11"/>
        <color indexed="8"/>
        <rFont val="仿宋_GB2312"/>
        <charset val="134"/>
      </rPr>
      <t>年</t>
    </r>
    <r>
      <rPr>
        <sz val="11"/>
        <color indexed="8"/>
        <rFont val="Times New Roman"/>
        <charset val="134"/>
      </rPr>
      <t>9</t>
    </r>
    <r>
      <rPr>
        <sz val="11"/>
        <color indexed="8"/>
        <rFont val="仿宋_GB2312"/>
        <charset val="134"/>
      </rPr>
      <t>月</t>
    </r>
  </si>
  <si>
    <r>
      <rPr>
        <sz val="11"/>
        <color indexed="8"/>
        <rFont val="仿宋_GB2312"/>
        <charset val="134"/>
      </rPr>
      <t>加强财政衔接推进乡村振兴补助资金项目管理，对项目的设计、预算评审、监理、审计等进行规范。</t>
    </r>
  </si>
  <si>
    <r>
      <rPr>
        <sz val="11"/>
        <color indexed="8"/>
        <rFont val="仿宋_GB2312"/>
        <charset val="134"/>
      </rPr>
      <t>金口街道办事处</t>
    </r>
  </si>
  <si>
    <r>
      <rPr>
        <sz val="11"/>
        <color indexed="8"/>
        <rFont val="仿宋_GB2312"/>
        <charset val="134"/>
      </rPr>
      <t>魏修明</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</si>
</sst>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rgb="FF000000"/>
      <name val="Arial"/>
      <charset val="204"/>
    </font>
    <font>
      <sz val="11"/>
      <color rgb="FF000000"/>
      <name val="Times New Roman"/>
      <charset val="204"/>
    </font>
    <font>
      <sz val="22"/>
      <name val="方正小标宋简体"/>
      <charset val="204"/>
    </font>
    <font>
      <sz val="11"/>
      <color rgb="FF000000"/>
      <name val="宋体"/>
      <charset val="204"/>
    </font>
    <font>
      <sz val="11"/>
      <name val="黑体"/>
      <charset val="134"/>
    </font>
    <font>
      <sz val="11"/>
      <color rgb="FF000000"/>
      <name val="黑体"/>
      <charset val="204"/>
    </font>
    <font>
      <b/>
      <sz val="11"/>
      <name val="仿宋_GB2312"/>
      <charset val="134"/>
    </font>
    <font>
      <sz val="11"/>
      <color rgb="FF000000"/>
      <name val="仿宋_GB2312"/>
      <charset val="204"/>
    </font>
    <font>
      <b/>
      <sz val="12"/>
      <color rgb="FF000000"/>
      <name val="Times New Roman"/>
      <charset val="204"/>
    </font>
    <font>
      <sz val="11"/>
      <color rgb="FF000000"/>
      <name val="Times New Roman"/>
      <charset val="134"/>
    </font>
    <font>
      <sz val="11"/>
      <color indexed="8"/>
      <name val="Times New Roman"/>
      <charset val="134"/>
    </font>
    <font>
      <b/>
      <sz val="12"/>
      <color rgb="FF000000"/>
      <name val="仿宋_GB2312"/>
      <charset val="134"/>
    </font>
    <font>
      <b/>
      <sz val="12"/>
      <color rgb="FF000000"/>
      <name val="Times New Roman"/>
      <charset val="134"/>
    </font>
    <font>
      <sz val="11"/>
      <name val="Times New Roman"/>
      <charset val="134"/>
    </font>
    <font>
      <b/>
      <sz val="12"/>
      <color rgb="FF000000"/>
      <name val="仿宋_GB2312"/>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黑体"/>
      <charset val="134"/>
    </font>
    <font>
      <sz val="11"/>
      <color rgb="FF000000"/>
      <name val="仿宋_GB2312"/>
      <charset val="134"/>
    </font>
    <font>
      <sz val="11"/>
      <color indexed="8"/>
      <name val="仿宋_GB2312"/>
      <charset val="134"/>
    </font>
    <font>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32">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wrapText="1"/>
    </xf>
    <xf numFmtId="49" fontId="3" fillId="0" borderId="0" xfId="0" applyNumberFormat="1" applyFont="1" applyFill="1" applyBorder="1" applyAlignment="1">
      <alignment horizontal="right" vertical="center" wrapText="1"/>
    </xf>
    <xf numFmtId="49" fontId="0" fillId="0" borderId="0" xfId="0" applyNumberFormat="1" applyFill="1" applyBorder="1" applyAlignment="1">
      <alignment horizontal="right" vertical="center" wrapText="1"/>
    </xf>
    <xf numFmtId="49" fontId="4" fillId="0" borderId="1" xfId="0" applyNumberFormat="1" applyFont="1" applyFill="1" applyBorder="1" applyAlignment="1">
      <alignment horizontal="center" vertical="center" textRotation="255"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textRotation="255" wrapText="1"/>
    </xf>
    <xf numFmtId="49" fontId="5"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top"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49" fontId="8"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tabSelected="1" zoomScale="85" zoomScaleNormal="85" workbookViewId="0">
      <selection activeCell="V7" sqref="V7"/>
    </sheetView>
  </sheetViews>
  <sheetFormatPr defaultColWidth="10.2833333333333" defaultRowHeight="14.25"/>
  <cols>
    <col min="1" max="1" width="3.925" customWidth="1"/>
    <col min="2" max="2" width="7.16666666666667" customWidth="1"/>
    <col min="3" max="3" width="5.13333333333333" customWidth="1"/>
    <col min="4" max="4" width="13.375" customWidth="1"/>
    <col min="5" max="5" width="7.075" customWidth="1"/>
    <col min="6" max="6" width="25" customWidth="1"/>
    <col min="7" max="7" width="7.21666666666667" customWidth="1"/>
    <col min="8" max="8" width="5.875" customWidth="1"/>
    <col min="9" max="9" width="5.88333333333333" customWidth="1"/>
    <col min="10" max="10" width="5.875" customWidth="1"/>
    <col min="11" max="11" width="5.88333333333333" customWidth="1"/>
    <col min="12" max="12" width="5.875" customWidth="1"/>
    <col min="13" max="13" width="12.3416666666667" customWidth="1"/>
    <col min="14" max="14" width="21.4666666666667" customWidth="1"/>
    <col min="15" max="15" width="13.525" customWidth="1"/>
    <col min="16" max="16" width="8.05" customWidth="1"/>
    <col min="17" max="17" width="6" customWidth="1"/>
    <col min="18" max="18" width="5.11666666666667" customWidth="1"/>
  </cols>
  <sheetData>
    <row r="1" ht="36" customHeight="1" spans="1:18">
      <c r="A1" s="2" t="s">
        <v>0</v>
      </c>
      <c r="B1" s="3"/>
      <c r="C1" s="3"/>
      <c r="D1" s="3"/>
      <c r="E1" s="3"/>
      <c r="F1" s="3"/>
      <c r="G1" s="3"/>
      <c r="H1" s="3"/>
      <c r="I1" s="3"/>
      <c r="J1" s="3"/>
      <c r="K1" s="3"/>
      <c r="L1" s="3"/>
      <c r="M1" s="3"/>
      <c r="N1" s="3"/>
      <c r="O1" s="3"/>
      <c r="P1" s="3"/>
      <c r="Q1" s="3"/>
      <c r="R1" s="3"/>
    </row>
    <row r="2" ht="18" customHeight="1" spans="1:18">
      <c r="A2" s="4" t="s">
        <v>1</v>
      </c>
      <c r="B2" s="5"/>
      <c r="C2" s="5"/>
      <c r="D2" s="5"/>
      <c r="E2" s="5"/>
      <c r="F2" s="5"/>
      <c r="G2" s="5"/>
      <c r="H2" s="5"/>
      <c r="I2" s="5"/>
      <c r="J2" s="5"/>
      <c r="K2" s="5"/>
      <c r="L2" s="5"/>
      <c r="M2" s="5"/>
      <c r="N2" s="5"/>
      <c r="O2" s="5"/>
      <c r="P2" s="5"/>
      <c r="Q2" s="5"/>
      <c r="R2" s="5"/>
    </row>
    <row r="3" ht="18" customHeight="1" spans="1:18">
      <c r="A3" s="6" t="s">
        <v>2</v>
      </c>
      <c r="B3" s="7" t="s">
        <v>3</v>
      </c>
      <c r="C3" s="7" t="s">
        <v>4</v>
      </c>
      <c r="D3" s="7" t="s">
        <v>5</v>
      </c>
      <c r="E3" s="7" t="s">
        <v>6</v>
      </c>
      <c r="F3" s="7" t="s">
        <v>7</v>
      </c>
      <c r="G3" s="7" t="s">
        <v>8</v>
      </c>
      <c r="H3" s="7" t="s">
        <v>9</v>
      </c>
      <c r="I3" s="9"/>
      <c r="J3" s="9"/>
      <c r="K3" s="9"/>
      <c r="L3" s="9"/>
      <c r="M3" s="7" t="s">
        <v>10</v>
      </c>
      <c r="N3" s="7" t="s">
        <v>11</v>
      </c>
      <c r="O3" s="7" t="s">
        <v>12</v>
      </c>
      <c r="P3" s="7" t="s">
        <v>13</v>
      </c>
      <c r="Q3" s="7" t="s">
        <v>14</v>
      </c>
      <c r="R3" s="6" t="s">
        <v>15</v>
      </c>
    </row>
    <row r="4" ht="53" customHeight="1" spans="1:18">
      <c r="A4" s="8"/>
      <c r="B4" s="9"/>
      <c r="C4" s="9"/>
      <c r="D4" s="9"/>
      <c r="E4" s="9"/>
      <c r="F4" s="9"/>
      <c r="G4" s="9"/>
      <c r="H4" s="7" t="s">
        <v>16</v>
      </c>
      <c r="I4" s="7" t="s">
        <v>17</v>
      </c>
      <c r="J4" s="7" t="s">
        <v>18</v>
      </c>
      <c r="K4" s="7" t="s">
        <v>19</v>
      </c>
      <c r="L4" s="7" t="s">
        <v>20</v>
      </c>
      <c r="M4" s="9"/>
      <c r="N4" s="9"/>
      <c r="O4" s="9"/>
      <c r="P4" s="9"/>
      <c r="Q4" s="9"/>
      <c r="R4" s="8"/>
    </row>
    <row r="5" ht="26.5" customHeight="1" spans="1:18">
      <c r="A5" s="10" t="s">
        <v>21</v>
      </c>
      <c r="B5" s="11"/>
      <c r="C5" s="11"/>
      <c r="D5" s="11"/>
      <c r="E5" s="11"/>
      <c r="F5" s="11"/>
      <c r="G5" s="12">
        <f t="shared" ref="G5:L5" si="0">SUM(G11+G8)</f>
        <v>100.09</v>
      </c>
      <c r="H5" s="12">
        <f t="shared" si="0"/>
        <v>0</v>
      </c>
      <c r="I5" s="12">
        <f t="shared" si="0"/>
        <v>0</v>
      </c>
      <c r="J5" s="12">
        <f t="shared" si="0"/>
        <v>94</v>
      </c>
      <c r="K5" s="12">
        <f t="shared" si="0"/>
        <v>6.09</v>
      </c>
      <c r="L5" s="12">
        <f t="shared" si="0"/>
        <v>0</v>
      </c>
      <c r="M5" s="23"/>
      <c r="N5" s="23"/>
      <c r="O5" s="23"/>
      <c r="P5" s="23"/>
      <c r="Q5" s="23"/>
      <c r="R5" s="23"/>
    </row>
    <row r="6" ht="23" customHeight="1" spans="1:18">
      <c r="A6" s="10" t="s">
        <v>22</v>
      </c>
      <c r="B6" s="13"/>
      <c r="C6" s="13"/>
      <c r="D6" s="13"/>
      <c r="E6" s="13"/>
      <c r="F6" s="13"/>
      <c r="G6" s="14"/>
      <c r="H6" s="14"/>
      <c r="I6" s="14"/>
      <c r="J6" s="14"/>
      <c r="K6" s="14"/>
      <c r="L6" s="14"/>
      <c r="M6" s="14"/>
      <c r="N6" s="14"/>
      <c r="O6" s="14"/>
      <c r="P6" s="14"/>
      <c r="Q6" s="14"/>
      <c r="R6" s="14"/>
    </row>
    <row r="7" s="1" customFormat="1" ht="204" spans="1:18">
      <c r="A7" s="15">
        <v>1</v>
      </c>
      <c r="B7" s="16" t="s">
        <v>23</v>
      </c>
      <c r="C7" s="16" t="s">
        <v>24</v>
      </c>
      <c r="D7" s="17" t="s">
        <v>25</v>
      </c>
      <c r="E7" s="16" t="s">
        <v>26</v>
      </c>
      <c r="F7" s="18" t="s">
        <v>27</v>
      </c>
      <c r="G7" s="17">
        <v>94</v>
      </c>
      <c r="H7" s="15"/>
      <c r="I7" s="16"/>
      <c r="J7" s="15">
        <v>94</v>
      </c>
      <c r="K7" s="17"/>
      <c r="L7" s="15"/>
      <c r="M7" s="29" t="s">
        <v>28</v>
      </c>
      <c r="N7" s="29" t="s">
        <v>29</v>
      </c>
      <c r="O7" s="29" t="s">
        <v>30</v>
      </c>
      <c r="P7" s="16" t="s">
        <v>31</v>
      </c>
      <c r="Q7" s="16" t="s">
        <v>32</v>
      </c>
      <c r="R7" s="31"/>
    </row>
    <row r="8" ht="25" customHeight="1" spans="1:18">
      <c r="A8" s="19" t="s">
        <v>33</v>
      </c>
      <c r="B8" s="20"/>
      <c r="C8" s="20"/>
      <c r="D8" s="20"/>
      <c r="E8" s="20"/>
      <c r="F8" s="21"/>
      <c r="G8" s="22">
        <f>SUM(H8:L8)</f>
        <v>94</v>
      </c>
      <c r="H8" s="22">
        <f>SUM(H7:H7)</f>
        <v>0</v>
      </c>
      <c r="I8" s="22">
        <f>SUM(I7:I7)</f>
        <v>0</v>
      </c>
      <c r="J8" s="22">
        <f>SUM(J7:J7)</f>
        <v>94</v>
      </c>
      <c r="K8" s="22">
        <f>SUM(K7:K7)</f>
        <v>0</v>
      </c>
      <c r="L8" s="22">
        <f>SUM(L7:L7)</f>
        <v>0</v>
      </c>
      <c r="M8" s="27"/>
      <c r="N8" s="27"/>
      <c r="O8" s="27"/>
      <c r="P8" s="27"/>
      <c r="Q8" s="27"/>
      <c r="R8" s="27"/>
    </row>
    <row r="9" ht="23" customHeight="1" spans="1:18">
      <c r="A9" s="10" t="s">
        <v>34</v>
      </c>
      <c r="B9" s="11"/>
      <c r="C9" s="11"/>
      <c r="D9" s="11"/>
      <c r="E9" s="11"/>
      <c r="F9" s="11"/>
      <c r="G9" s="23"/>
      <c r="H9" s="23"/>
      <c r="I9" s="23"/>
      <c r="J9" s="23"/>
      <c r="K9" s="23"/>
      <c r="L9" s="23"/>
      <c r="M9" s="23"/>
      <c r="N9" s="23"/>
      <c r="O9" s="23"/>
      <c r="P9" s="23"/>
      <c r="Q9" s="23"/>
      <c r="R9" s="23"/>
    </row>
    <row r="10" s="1" customFormat="1" ht="119" customHeight="1" spans="1:18">
      <c r="A10" s="24"/>
      <c r="B10" s="17" t="s">
        <v>35</v>
      </c>
      <c r="C10" s="24"/>
      <c r="D10" s="17" t="s">
        <v>36</v>
      </c>
      <c r="E10" s="25" t="s">
        <v>37</v>
      </c>
      <c r="F10" s="17" t="s">
        <v>36</v>
      </c>
      <c r="G10" s="24">
        <v>6.09</v>
      </c>
      <c r="H10" s="24"/>
      <c r="I10" s="24"/>
      <c r="J10" s="24"/>
      <c r="K10" s="24">
        <v>6.09</v>
      </c>
      <c r="L10" s="24"/>
      <c r="M10" s="17" t="s">
        <v>38</v>
      </c>
      <c r="N10" s="17" t="s">
        <v>39</v>
      </c>
      <c r="O10" s="24"/>
      <c r="P10" s="17" t="s">
        <v>40</v>
      </c>
      <c r="Q10" s="17" t="s">
        <v>41</v>
      </c>
      <c r="R10" s="24"/>
    </row>
    <row r="11" ht="25" customHeight="1" spans="1:18">
      <c r="A11" s="26" t="s">
        <v>33</v>
      </c>
      <c r="B11" s="27"/>
      <c r="C11" s="27"/>
      <c r="D11" s="27"/>
      <c r="E11" s="27"/>
      <c r="F11" s="28"/>
      <c r="G11" s="22">
        <f>SUM(H11:L11)</f>
        <v>6.09</v>
      </c>
      <c r="H11" s="22">
        <f t="shared" ref="H11:L11" si="1">SUM(H10)</f>
        <v>0</v>
      </c>
      <c r="I11" s="22">
        <f t="shared" si="1"/>
        <v>0</v>
      </c>
      <c r="J11" s="22">
        <f t="shared" si="1"/>
        <v>0</v>
      </c>
      <c r="K11" s="22">
        <f t="shared" si="1"/>
        <v>6.09</v>
      </c>
      <c r="L11" s="22">
        <f t="shared" si="1"/>
        <v>0</v>
      </c>
      <c r="M11" s="30"/>
      <c r="N11" s="30"/>
      <c r="O11" s="30"/>
      <c r="P11" s="30"/>
      <c r="Q11" s="30"/>
      <c r="R11" s="30"/>
    </row>
  </sheetData>
  <mergeCells count="21">
    <mergeCell ref="A1:R1"/>
    <mergeCell ref="A2:R2"/>
    <mergeCell ref="H3:L3"/>
    <mergeCell ref="A5:F5"/>
    <mergeCell ref="A6:C6"/>
    <mergeCell ref="A8:F8"/>
    <mergeCell ref="A9:C9"/>
    <mergeCell ref="A11:F11"/>
    <mergeCell ref="A3:A4"/>
    <mergeCell ref="B3:B4"/>
    <mergeCell ref="C3:C4"/>
    <mergeCell ref="D3:D4"/>
    <mergeCell ref="E3:E4"/>
    <mergeCell ref="F3:F4"/>
    <mergeCell ref="G3:G4"/>
    <mergeCell ref="M3:M4"/>
    <mergeCell ref="N3:N4"/>
    <mergeCell ref="O3:O4"/>
    <mergeCell ref="P3:P4"/>
    <mergeCell ref="Q3:Q4"/>
    <mergeCell ref="R3:R4"/>
  </mergeCells>
  <pageMargins left="0.7" right="0.7" top="0.75" bottom="0.75" header="0.3" footer="0.3"/>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cp:lastModifiedBy>
  <dcterms:created xsi:type="dcterms:W3CDTF">2022-07-21T04:14:00Z</dcterms:created>
  <dcterms:modified xsi:type="dcterms:W3CDTF">2024-08-01T09:16:25Z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wqlLaW5nc29mdCBQREYgdG8gV1BTIDgw</vt:lpwstr>
  </property>
  <property fmtid="{D5CDD505-2E9C-101B-9397-08002B2CF9AE}" pid="3" name="Created">
    <vt:filetime>2022-07-20T09:36:12Z</vt:filetime>
  </property>
  <property fmtid="{D5CDD505-2E9C-101B-9397-08002B2CF9AE}" pid="4" name="KSOProductBuildVer">
    <vt:lpwstr>2052-12.1.0.17147</vt:lpwstr>
  </property>
  <property fmtid="{D5CDD505-2E9C-101B-9397-08002B2CF9AE}" pid="5" name="ICV">
    <vt:lpwstr>3772273B6A834D33900B2C22A604DB48_13</vt:lpwstr>
  </property>
</Properties>
</file>