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255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<sst xmlns="http://schemas.openxmlformats.org/spreadsheetml/2006/main" count="91" uniqueCount="67">
  <si>
    <t>江夏区2025年度衔接推进乡村振兴补助资金项目备案表（第二批）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</si>
  <si>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</si>
  <si>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</si>
  <si>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</si>
  <si>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</si>
  <si>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</si>
  <si>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</si>
  <si>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</si>
  <si>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</si>
  <si>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</si>
  <si>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</si>
  <si>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</si>
  <si>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</si>
  <si>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</si>
  <si>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</si>
  <si>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</si>
  <si>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</si>
  <si>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</si>
  <si>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</si>
  <si>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</si>
  <si>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</si>
  <si>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合计：6个项目</t>
  </si>
  <si>
    <t>一、产业项目类</t>
  </si>
  <si>
    <r>
      <rPr>
        <sz val="11"/>
        <color rgb="FF000000"/>
        <rFont val="仿宋_GB2312"/>
        <charset val="134"/>
      </rPr>
      <t>湖泗街</t>
    </r>
  </si>
  <si>
    <r>
      <rPr>
        <sz val="11"/>
        <color rgb="FF000000"/>
        <rFont val="仿宋_GB2312"/>
        <charset val="134"/>
      </rPr>
      <t>海洋村</t>
    </r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</si>
  <si>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年湖泗街海洋村现代农业配套设施项目</t>
    </r>
  </si>
  <si>
    <t>产业园（区）</t>
  </si>
  <si>
    <t>新建包装车间、连栋大棚、龙窑一座。包括车间主体及冷冻库、冷藏库等配套设施。</t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</si>
  <si>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134"/>
      </rPr>
      <t>-2025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仿宋_GB2312"/>
        <charset val="134"/>
      </rPr>
      <t>月</t>
    </r>
  </si>
  <si>
    <t>项目完工，完善了海洋现代农业种植配套设施，增强了农产品加工和储备能力。龙窑建设，增加游客的体验感，宣传湖泗古窑文化。</t>
  </si>
  <si>
    <t>以务工形式带动村民，特别是脱贫户增收</t>
  </si>
  <si>
    <r>
      <rPr>
        <sz val="11"/>
        <color rgb="FF000000"/>
        <rFont val="仿宋_GB2312"/>
        <charset val="134"/>
      </rPr>
      <t>郑健</t>
    </r>
  </si>
  <si>
    <t>新安村</t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</si>
  <si>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年湖泗街新安村产业引水项目</t>
    </r>
  </si>
  <si>
    <t>小型农田水利设施建设</t>
  </si>
  <si>
    <t>新建抽水机站1座，出水PE管道约5km，新建引水口1处，新建溢洪管1处等。</t>
  </si>
  <si>
    <t>项目建成，不仅可供海洋村产业发展用水，同时可满足新安村、海洋村农业灌溉用水。</t>
  </si>
  <si>
    <t>带动村民农业种植收入</t>
  </si>
  <si>
    <t>倪水华</t>
  </si>
  <si>
    <t>株山村</t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</si>
  <si>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年湖泗街株山村金林猪场配套设施项目</t>
    </r>
  </si>
  <si>
    <r>
      <rPr>
        <sz val="11"/>
        <color rgb="FF000000"/>
        <rFont val="仿宋_GB2312"/>
        <charset val="134"/>
      </rPr>
      <t>产业园（区）</t>
    </r>
  </si>
  <si>
    <r>
      <rPr>
        <sz val="11"/>
        <color rgb="FF000000"/>
        <rFont val="仿宋_GB2312"/>
        <charset val="134"/>
      </rPr>
      <t>新建设一层约1500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中转仓库及其他配套设施等。</t>
    </r>
  </si>
  <si>
    <t>项目建成后壮大村集体经济，带动村集体和农户增收。</t>
  </si>
  <si>
    <t>许晖</t>
  </si>
  <si>
    <t>王通村</t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</si>
  <si>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年湖泗街王通村特色鸡汤加工坊项目</t>
    </r>
  </si>
  <si>
    <t>加工业</t>
  </si>
  <si>
    <t>新建一座土鸡汤加工坊及其配套设施等。</t>
  </si>
  <si>
    <t>项目建成后，加工制作湖泗特色土鸡汤，与湖泗豆腐角豆制品生产、腊味酱菜生产形成三大产业制作工坊，引领湖泗特色农副产品深加工，带动乡村振兴产业发展。</t>
  </si>
  <si>
    <t>胡世林</t>
  </si>
  <si>
    <t>高碑村</t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</si>
  <si>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年湖泗街高碑村产业基地二期连栋大棚项目</t>
    </r>
  </si>
  <si>
    <t>种植业基地</t>
  </si>
  <si>
    <t>新建一座约8亩种植连栋大棚，及其配套设施等。</t>
  </si>
  <si>
    <t>熊伟</t>
  </si>
  <si>
    <t>南山村</t>
  </si>
  <si>
    <t>2025年湖泗街南山村一二三产业融合项目配套设施</t>
  </si>
  <si>
    <t>新建泵站、水塘清淤、灌溉管道等配套设施。</t>
  </si>
  <si>
    <t>项目建成后将提升南山村的农田灌溉能力，极大提高粮食产量，最终使农户获得经济效益增长。</t>
  </si>
  <si>
    <t>祝韦</t>
  </si>
  <si>
    <t>合计</t>
  </si>
  <si>
    <t>二、项目管理类</t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</si>
  <si>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年度衔接推进乡村振兴补助资金项目管理费</t>
    </r>
  </si>
  <si>
    <t>2025年度财政衔接推进乡村振兴补助资金项目设计费、测绘费、预算编制费、监理费、第三方验收费、结算审计费、财务审计费等所有项目相关的二类费用，按项目总金额约837万的7.2%计取，实报实销。</t>
  </si>
  <si>
    <t>湖泗街</t>
  </si>
  <si>
    <t>钱行通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</si>
</sst>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name val="Times New Roman"/>
      <charset val="20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7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6"/>
  <sheetViews>
    <sheetView tabSelected="1" workbookViewId="0">
      <selection activeCell="A1" sqref="$A1:$XFD1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30.62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3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66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>G13+G16</f>
        <v>837</v>
      </c>
      <c r="H5" s="11">
        <f>H13+H16</f>
        <v>300</v>
      </c>
      <c r="I5" s="11">
        <f>I13</f>
        <v>0</v>
      </c>
      <c r="J5" s="11">
        <f>J13+J16</f>
        <v>200</v>
      </c>
      <c r="K5" s="11">
        <f>K13+K16</f>
        <v>337</v>
      </c>
      <c r="L5" s="11">
        <f>L13</f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35" spans="1:18">
      <c r="A7" s="13">
        <v>1</v>
      </c>
      <c r="B7" s="14" t="s">
        <v>23</v>
      </c>
      <c r="C7" s="15" t="s">
        <v>24</v>
      </c>
      <c r="D7" s="15" t="s">
        <v>25</v>
      </c>
      <c r="E7" s="16" t="s">
        <v>26</v>
      </c>
      <c r="F7" s="17" t="s">
        <v>27</v>
      </c>
      <c r="G7" s="18">
        <v>130</v>
      </c>
      <c r="H7" s="18">
        <v>50</v>
      </c>
      <c r="I7" s="14"/>
      <c r="J7" s="18">
        <v>40</v>
      </c>
      <c r="K7" s="13">
        <v>40</v>
      </c>
      <c r="L7" s="18"/>
      <c r="M7" s="14" t="s">
        <v>28</v>
      </c>
      <c r="N7" s="17" t="s">
        <v>29</v>
      </c>
      <c r="O7" s="17" t="s">
        <v>30</v>
      </c>
      <c r="P7" s="14" t="s">
        <v>24</v>
      </c>
      <c r="Q7" s="14" t="s">
        <v>31</v>
      </c>
      <c r="R7" s="26"/>
    </row>
    <row r="8" ht="94.5" spans="1:18">
      <c r="A8" s="13">
        <v>2</v>
      </c>
      <c r="B8" s="14" t="s">
        <v>23</v>
      </c>
      <c r="C8" s="17" t="s">
        <v>32</v>
      </c>
      <c r="D8" s="15" t="s">
        <v>33</v>
      </c>
      <c r="E8" s="16" t="s">
        <v>34</v>
      </c>
      <c r="F8" s="17" t="s">
        <v>35</v>
      </c>
      <c r="G8" s="18">
        <v>130</v>
      </c>
      <c r="H8" s="18">
        <v>50</v>
      </c>
      <c r="I8" s="14"/>
      <c r="J8" s="18">
        <v>40</v>
      </c>
      <c r="K8" s="13">
        <v>40</v>
      </c>
      <c r="L8" s="18"/>
      <c r="M8" s="14" t="s">
        <v>28</v>
      </c>
      <c r="N8" s="17" t="s">
        <v>36</v>
      </c>
      <c r="O8" s="17" t="s">
        <v>37</v>
      </c>
      <c r="P8" s="14" t="s">
        <v>32</v>
      </c>
      <c r="Q8" s="25" t="s">
        <v>38</v>
      </c>
      <c r="R8" s="26"/>
    </row>
    <row r="9" ht="67.5" spans="1:18">
      <c r="A9" s="13">
        <v>3</v>
      </c>
      <c r="B9" s="14" t="s">
        <v>23</v>
      </c>
      <c r="C9" s="17" t="s">
        <v>39</v>
      </c>
      <c r="D9" s="15" t="s">
        <v>40</v>
      </c>
      <c r="E9" s="15" t="s">
        <v>41</v>
      </c>
      <c r="F9" s="17" t="s">
        <v>42</v>
      </c>
      <c r="G9" s="18">
        <v>300</v>
      </c>
      <c r="H9" s="18">
        <v>110</v>
      </c>
      <c r="I9" s="14"/>
      <c r="J9" s="18">
        <v>50</v>
      </c>
      <c r="K9" s="13">
        <v>140</v>
      </c>
      <c r="L9" s="18"/>
      <c r="M9" s="14" t="s">
        <v>28</v>
      </c>
      <c r="N9" s="17" t="s">
        <v>43</v>
      </c>
      <c r="O9" s="17" t="s">
        <v>30</v>
      </c>
      <c r="P9" s="23" t="s">
        <v>39</v>
      </c>
      <c r="Q9" s="23" t="s">
        <v>44</v>
      </c>
      <c r="R9" s="26"/>
    </row>
    <row r="10" ht="175.5" spans="1:18">
      <c r="A10" s="13">
        <v>4</v>
      </c>
      <c r="B10" s="14" t="s">
        <v>23</v>
      </c>
      <c r="C10" s="17" t="s">
        <v>45</v>
      </c>
      <c r="D10" s="15" t="s">
        <v>46</v>
      </c>
      <c r="E10" s="17" t="s">
        <v>47</v>
      </c>
      <c r="F10" s="17" t="s">
        <v>48</v>
      </c>
      <c r="G10" s="18">
        <v>59</v>
      </c>
      <c r="H10" s="18">
        <v>25</v>
      </c>
      <c r="I10" s="14"/>
      <c r="J10" s="18">
        <v>20</v>
      </c>
      <c r="K10" s="13">
        <v>14</v>
      </c>
      <c r="L10" s="18"/>
      <c r="M10" s="14" t="s">
        <v>28</v>
      </c>
      <c r="N10" s="17" t="s">
        <v>49</v>
      </c>
      <c r="O10" s="17" t="s">
        <v>30</v>
      </c>
      <c r="P10" s="23" t="s">
        <v>45</v>
      </c>
      <c r="Q10" s="23" t="s">
        <v>50</v>
      </c>
      <c r="R10" s="26"/>
    </row>
    <row r="11" ht="67.5" spans="1:18">
      <c r="A11" s="13">
        <v>5</v>
      </c>
      <c r="B11" s="14" t="s">
        <v>23</v>
      </c>
      <c r="C11" s="17" t="s">
        <v>51</v>
      </c>
      <c r="D11" s="15" t="s">
        <v>52</v>
      </c>
      <c r="E11" s="17" t="s">
        <v>53</v>
      </c>
      <c r="F11" s="17" t="s">
        <v>54</v>
      </c>
      <c r="G11" s="18">
        <v>58</v>
      </c>
      <c r="H11" s="18">
        <v>25</v>
      </c>
      <c r="I11" s="14"/>
      <c r="J11" s="18">
        <v>20</v>
      </c>
      <c r="K11" s="13">
        <v>13</v>
      </c>
      <c r="L11" s="18"/>
      <c r="M11" s="14" t="s">
        <v>28</v>
      </c>
      <c r="N11" s="17" t="s">
        <v>43</v>
      </c>
      <c r="O11" s="17" t="s">
        <v>30</v>
      </c>
      <c r="P11" s="23" t="s">
        <v>51</v>
      </c>
      <c r="Q11" s="23" t="s">
        <v>55</v>
      </c>
      <c r="R11" s="26"/>
    </row>
    <row r="12" ht="81" spans="1:18">
      <c r="A12" s="13">
        <v>6</v>
      </c>
      <c r="B12" s="13" t="s">
        <v>23</v>
      </c>
      <c r="C12" s="14" t="s">
        <v>56</v>
      </c>
      <c r="D12" s="17" t="s">
        <v>57</v>
      </c>
      <c r="E12" s="15" t="s">
        <v>53</v>
      </c>
      <c r="F12" s="17" t="s">
        <v>58</v>
      </c>
      <c r="G12" s="18">
        <v>100</v>
      </c>
      <c r="H12" s="18">
        <v>40</v>
      </c>
      <c r="I12" s="14"/>
      <c r="J12" s="18">
        <v>30</v>
      </c>
      <c r="K12" s="13">
        <v>30</v>
      </c>
      <c r="L12" s="18"/>
      <c r="M12" s="18" t="s">
        <v>28</v>
      </c>
      <c r="N12" s="14" t="s">
        <v>59</v>
      </c>
      <c r="O12" s="17" t="s">
        <v>30</v>
      </c>
      <c r="P12" s="17" t="s">
        <v>56</v>
      </c>
      <c r="Q12" s="23" t="s">
        <v>60</v>
      </c>
      <c r="R12" s="23"/>
    </row>
    <row r="13" ht="15.75" spans="1:18">
      <c r="A13" s="19" t="s">
        <v>61</v>
      </c>
      <c r="B13" s="20"/>
      <c r="C13" s="20"/>
      <c r="D13" s="20"/>
      <c r="E13" s="20"/>
      <c r="F13" s="21"/>
      <c r="G13" s="22">
        <f>SUM(G7:G12)</f>
        <v>777</v>
      </c>
      <c r="H13" s="22">
        <f>SUM(H7:H12)</f>
        <v>300</v>
      </c>
      <c r="I13" s="22">
        <f>SUM(I7:I12)</f>
        <v>0</v>
      </c>
      <c r="J13" s="22">
        <f>SUM(J7:J12)</f>
        <v>200</v>
      </c>
      <c r="K13" s="22">
        <f>SUM(K7:K12)</f>
        <v>277</v>
      </c>
      <c r="L13" s="22"/>
      <c r="M13" s="24"/>
      <c r="N13" s="24"/>
      <c r="O13" s="24"/>
      <c r="P13" s="24"/>
      <c r="Q13" s="24"/>
      <c r="R13" s="24"/>
    </row>
    <row r="14" spans="1:18">
      <c r="A14" s="9" t="s">
        <v>62</v>
      </c>
      <c r="B14" s="10"/>
      <c r="C14" s="10"/>
      <c r="D14" s="10"/>
      <c r="E14" s="10"/>
      <c r="F14" s="1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81" spans="1:18">
      <c r="A15" s="13">
        <v>1</v>
      </c>
      <c r="B15" s="14" t="s">
        <v>23</v>
      </c>
      <c r="C15" s="14"/>
      <c r="D15" s="15" t="s">
        <v>63</v>
      </c>
      <c r="E15" s="15"/>
      <c r="F15" s="17" t="s">
        <v>64</v>
      </c>
      <c r="G15" s="18">
        <v>60</v>
      </c>
      <c r="H15" s="18"/>
      <c r="I15" s="14"/>
      <c r="J15" s="14"/>
      <c r="K15" s="13">
        <v>60</v>
      </c>
      <c r="L15" s="18"/>
      <c r="M15" s="14"/>
      <c r="N15" s="23"/>
      <c r="O15" s="23"/>
      <c r="P15" s="25" t="s">
        <v>65</v>
      </c>
      <c r="Q15" s="23" t="s">
        <v>66</v>
      </c>
      <c r="R15" s="26"/>
    </row>
    <row r="16" ht="24" customHeight="1" spans="1:18">
      <c r="A16" s="19" t="s">
        <v>61</v>
      </c>
      <c r="B16" s="20"/>
      <c r="C16" s="20"/>
      <c r="D16" s="20"/>
      <c r="E16" s="20"/>
      <c r="F16" s="21"/>
      <c r="G16" s="18">
        <v>60</v>
      </c>
      <c r="H16" s="22"/>
      <c r="I16" s="22"/>
      <c r="J16" s="22"/>
      <c r="K16" s="22">
        <v>60</v>
      </c>
      <c r="L16" s="22"/>
      <c r="M16" s="24"/>
      <c r="N16" s="24"/>
      <c r="O16" s="24"/>
      <c r="P16" s="24"/>
      <c r="Q16" s="24"/>
      <c r="R16" s="24"/>
    </row>
  </sheetData>
  <mergeCells count="21">
    <mergeCell ref="A1:R1"/>
    <mergeCell ref="A2:R2"/>
    <mergeCell ref="H3:L3"/>
    <mergeCell ref="A5:F5"/>
    <mergeCell ref="A6:C6"/>
    <mergeCell ref="A13:F13"/>
    <mergeCell ref="A14:C14"/>
    <mergeCell ref="A16:F16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hi1398498401</cp:lastModifiedBy>
  <dcterms:created xsi:type="dcterms:W3CDTF">2022-07-21T04:14:00Z</dcterms:created>
  <dcterms:modified xsi:type="dcterms:W3CDTF">2025-07-08T08:23:02Z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2052-12.1.0.21915</vt:lpwstr>
  </property>
  <property fmtid="{D5CDD505-2E9C-101B-9397-08002B2CF9AE}" pid="5" name="ICV">
    <vt:lpwstr>87B92F55FFB74A02BAABD3136802293D_13</vt:lpwstr>
  </property>
</Properties>
</file>