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25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<sst xmlns="http://schemas.openxmlformats.org/spreadsheetml/2006/main" count="76" uniqueCount="55">
  <si>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江夏区2025年度财政衔接推进乡村振兴补助资金项目备案表（第三批）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</si>
  <si>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</si>
  <si>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</si>
  <si>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</si>
  <si>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</si>
  <si>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</si>
  <si>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</si>
  <si>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</si>
  <si>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</si>
  <si>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</si>
  <si>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</si>
  <si>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</si>
  <si>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</si>
  <si>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</si>
  <si>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</si>
  <si>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</si>
  <si>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</si>
  <si>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</si>
  <si>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</si>
  <si>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</si>
  <si>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</si>
  <si>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合计：4个项目</t>
  </si>
  <si>
    <t>一、产业项目类</t>
  </si>
  <si>
    <t>金口街道办事处</t>
  </si>
  <si>
    <t>关山村、三门口村</t>
  </si>
  <si>
    <t>2025年金口街万亩果业配套设施项目</t>
  </si>
  <si>
    <t>种植业基地</t>
  </si>
  <si>
    <t>关山村：1.大棚维修改造9亩  2.八斗丘当家塘灌浆整修长150米；3.深水井1口
三门口村：新建7亩大棚</t>
  </si>
  <si>
    <t>2025年7月-2025年12月</t>
  </si>
  <si>
    <t>通过优化灌溉系统、建设大棚等一系列措施，将为农民提供更加便捷、高效的农业生产条件，推动当地林果产业的持续、健康发展</t>
  </si>
  <si>
    <t>以务工形式、带动生产形式帮助村民增收，通过实施项目，改善农业生产条件，预计带动40户村民受益，带动150人受益。</t>
  </si>
  <si>
    <t>魏修明</t>
  </si>
  <si>
    <t>长江村、南岸一村、沿江村、西湾村</t>
  </si>
  <si>
    <t>2025年金口街蔬菜基地基础设施建设项目</t>
  </si>
  <si>
    <r>
      <rPr>
        <sz val="10"/>
        <color rgb="FF000000"/>
        <rFont val="宋体"/>
        <charset val="134"/>
        <scheme val="minor"/>
      </rPr>
      <t>长江村：蔬菜基地渠道1500m
南岸一村：新建</t>
    </r>
    <r>
      <rPr>
        <sz val="10"/>
        <rFont val="宋体"/>
        <charset val="134"/>
        <scheme val="minor"/>
      </rPr>
      <t>大棚30亩</t>
    </r>
    <r>
      <rPr>
        <sz val="10"/>
        <color rgb="FF000000"/>
        <rFont val="宋体"/>
        <charset val="134"/>
        <scheme val="minor"/>
      </rPr>
      <t xml:space="preserve">
沿江村：新建1100米插板渠 
西湾村：冷藏库2个，冷冻库一个</t>
    </r>
  </si>
  <si>
    <t>通过优化灌溉系统、建设大棚等一系列措施，将为农民提供更加便捷、高效的农业生产条件，推动当地蔬菜产业的持续、健康发展</t>
  </si>
  <si>
    <t>以务工形式、带动生产形式帮助村民增收，通过实施项目，改善农业生产条件，预计带动110户村民受益，其中15名脱贫户直接受益。</t>
  </si>
  <si>
    <t>姚湾村</t>
  </si>
  <si>
    <r>
      <rPr>
        <sz val="10"/>
        <color rgb="FF000000"/>
        <rFont val="宋体"/>
        <charset val="134"/>
        <scheme val="minor"/>
      </rPr>
      <t>2025</t>
    </r>
    <r>
      <rPr>
        <sz val="10"/>
        <color rgb="FF000000"/>
        <rFont val="方正书宋_GBK"/>
        <charset val="134"/>
      </rPr>
      <t>年金口街姚湾村种植基地配套设施项目</t>
    </r>
  </si>
  <si>
    <t>庭院特色种植</t>
  </si>
  <si>
    <r>
      <rPr>
        <sz val="10"/>
        <color rgb="FF000000"/>
        <rFont val="宋体"/>
        <charset val="134"/>
        <scheme val="minor"/>
      </rPr>
      <t>1.</t>
    </r>
    <r>
      <rPr>
        <sz val="10"/>
        <color rgb="FF000000"/>
        <rFont val="方正书宋_GBK"/>
        <charset val="204"/>
      </rPr>
      <t>新建连栋大棚</t>
    </r>
    <r>
      <rPr>
        <sz val="10"/>
        <color rgb="FF000000"/>
        <rFont val="Times New Roman"/>
        <charset val="204"/>
      </rPr>
      <t>17.2</t>
    </r>
    <r>
      <rPr>
        <sz val="10"/>
        <color rgb="FF000000"/>
        <rFont val="方正书宋_GBK"/>
        <charset val="204"/>
      </rPr>
      <t>亩，砖砌排水沟</t>
    </r>
    <r>
      <rPr>
        <sz val="10"/>
        <color rgb="FF000000"/>
        <rFont val="Times New Roman"/>
        <charset val="204"/>
      </rPr>
      <t>770</t>
    </r>
    <r>
      <rPr>
        <sz val="10"/>
        <color rgb="FF000000"/>
        <rFont val="方正书宋_GBK"/>
        <charset val="204"/>
      </rPr>
      <t>米，水泵房一座配套喷灌主管，</t>
    </r>
    <r>
      <rPr>
        <sz val="10"/>
        <color rgb="FF000000"/>
        <rFont val="Times New Roman"/>
        <charset val="204"/>
      </rPr>
      <t>2.</t>
    </r>
    <r>
      <rPr>
        <sz val="10"/>
        <color rgb="FF000000"/>
        <rFont val="方正书宋_GBK"/>
        <charset val="204"/>
      </rPr>
      <t>道路改造</t>
    </r>
    <r>
      <rPr>
        <sz val="10"/>
        <color rgb="FF000000"/>
        <rFont val="Times New Roman"/>
        <charset val="204"/>
      </rPr>
      <t>400</t>
    </r>
    <r>
      <rPr>
        <sz val="10"/>
        <color rgb="FF000000"/>
        <rFont val="方正书宋_GBK"/>
        <charset val="204"/>
      </rPr>
      <t>米，钢丝网围栏</t>
    </r>
    <r>
      <rPr>
        <sz val="10"/>
        <color rgb="FF000000"/>
        <rFont val="Times New Roman"/>
        <charset val="204"/>
      </rPr>
      <t>700</t>
    </r>
    <r>
      <rPr>
        <sz val="10"/>
        <color rgb="FF000000"/>
        <rFont val="方正书宋_GBK"/>
        <charset val="204"/>
      </rPr>
      <t>米，</t>
    </r>
    <r>
      <rPr>
        <sz val="10"/>
        <color rgb="FF000000"/>
        <rFont val="Times New Roman"/>
        <charset val="204"/>
      </rPr>
      <t>3.</t>
    </r>
    <r>
      <rPr>
        <sz val="10"/>
        <color rgb="FF000000"/>
        <rFont val="方正书宋_GBK"/>
        <charset val="204"/>
      </rPr>
      <t>水塘清淤硬化一座</t>
    </r>
  </si>
  <si>
    <t>以务工形式、带动生产形式帮助村民增收，通过实施项目，改善农业生产条件，预计带动50户村民受益，其中10名脱贫户直接受益。</t>
  </si>
  <si>
    <t>合计</t>
  </si>
  <si>
    <t>二、乡村建设类</t>
  </si>
  <si>
    <t>白马头村、三门口村、铁锦村</t>
  </si>
  <si>
    <t>2025年金口街E0D鲁湖西白马渔歌乡村振兴产业示范带连接道路配套工程</t>
  </si>
  <si>
    <t>产业路、资源路、旅游路建设</t>
  </si>
  <si>
    <t>白马头村：道路提档升级长2173米，机耕路长241m
三门口村：道路提档升级长1022米，机耕路1531米
铁锦村：道路提档升级长3513米</t>
  </si>
  <si>
    <t>通过完善产业配套道路设施，为当地村民提供更加便利的生产和生活条件。</t>
  </si>
  <si>
    <r>
      <rPr>
        <sz val="10"/>
        <color rgb="FF000000"/>
        <rFont val="宋体"/>
        <charset val="134"/>
        <scheme val="minor"/>
      </rPr>
      <t>通过实施项目，改善农业生产条件，预计带动80</t>
    </r>
    <r>
      <rPr>
        <sz val="10"/>
        <color rgb="FF000000"/>
        <rFont val="方正书宋_GBK"/>
        <charset val="134"/>
      </rPr>
      <t>户村民受益，其中</t>
    </r>
    <r>
      <rPr>
        <sz val="10"/>
        <color rgb="FF000000"/>
        <rFont val="宋体"/>
        <charset val="134"/>
        <scheme val="minor"/>
      </rPr>
      <t>12</t>
    </r>
    <r>
      <rPr>
        <sz val="10"/>
        <color rgb="FF000000"/>
        <rFont val="方正书宋_GBK"/>
        <charset val="134"/>
      </rPr>
      <t>名脱贫户直接受益。</t>
    </r>
  </si>
  <si>
    <t>三、项目管理费</t>
  </si>
  <si>
    <t>金口街</t>
  </si>
  <si>
    <t>2025年度金口街财政衔接推进乡村振兴补助资金项目管理费</t>
  </si>
  <si>
    <t>项目管理费</t>
  </si>
  <si>
    <t>加强财政衔接推进乡村振兴补助资金项目管理，对项目的设计、预算评审、监理、审计等进行规范。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</si>
</sst>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rgb="FF000000"/>
      <name val="Arial"/>
      <charset val="204"/>
    </font>
    <font>
      <sz val="11"/>
      <color rgb="FF000000"/>
      <name val="Times New Roman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1"/>
      <color rgb="FF000000"/>
      <name val="Arial"/>
      <charset val="20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204"/>
      <scheme val="minor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0"/>
      <color rgb="FF000000"/>
      <name val="Times New Roman"/>
      <charset val="204"/>
    </font>
    <font>
      <sz val="10"/>
      <color rgb="FF000000"/>
      <name val="仿宋_GB2312"/>
      <charset val="204"/>
    </font>
    <font>
      <sz val="10"/>
      <color rgb="FF000000"/>
      <name val="Arial"/>
      <charset val="204"/>
    </font>
    <font>
      <sz val="11"/>
      <color rgb="FF000000"/>
      <name val="Times New Roman"/>
      <charset val="134"/>
    </font>
    <font>
      <sz val="10"/>
      <color rgb="FF000000"/>
      <name val="Times New Roman"/>
      <charset val="204"/>
    </font>
    <font>
      <b/>
      <sz val="10"/>
      <color rgb="FF000000"/>
      <name val="仿宋_GB2312"/>
      <charset val="20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charset val="134"/>
    </font>
    <font>
      <sz val="10"/>
      <color rgb="FF000000"/>
      <name val="方正书宋_GBK"/>
      <charset val="134"/>
    </font>
    <font>
      <sz val="10"/>
      <color rgb="FF000000"/>
      <name val="方正书宋_GBK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8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42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textRotation="255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top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6"/>
  <sheetViews>
    <sheetView tabSelected="1" zoomScale="85" zoomScaleNormal="85" workbookViewId="0">
      <selection activeCell="K8" sqref="K8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6.65833333333333" customWidth="1"/>
    <col min="4" max="4" width="13.375" customWidth="1"/>
    <col min="5" max="5" width="7.075" customWidth="1"/>
    <col min="6" max="6" width="22.375" customWidth="1"/>
    <col min="7" max="7" width="12.4166666666667" customWidth="1"/>
    <col min="8" max="8" width="5.875" customWidth="1"/>
    <col min="9" max="9" width="5.88333333333333" customWidth="1"/>
    <col min="10" max="10" width="9.40833333333333" customWidth="1"/>
    <col min="11" max="11" width="10.3416666666667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40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/>
      <c r="J3" s="8"/>
      <c r="K3" s="8"/>
      <c r="L3" s="8"/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  <c r="R3" s="6" t="s">
        <v>15</v>
      </c>
    </row>
    <row r="4" ht="40.5" spans="1:18">
      <c r="A4" s="9"/>
      <c r="B4" s="8"/>
      <c r="C4" s="8"/>
      <c r="D4" s="8"/>
      <c r="E4" s="8"/>
      <c r="F4" s="8"/>
      <c r="G4" s="8"/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8"/>
      <c r="N4" s="8"/>
      <c r="O4" s="8"/>
      <c r="P4" s="8"/>
      <c r="Q4" s="8"/>
      <c r="R4" s="9"/>
    </row>
    <row r="5" ht="20" customHeight="1" spans="1:18">
      <c r="A5" s="10" t="s">
        <v>21</v>
      </c>
      <c r="B5" s="11"/>
      <c r="C5" s="11"/>
      <c r="D5" s="11"/>
      <c r="E5" s="11"/>
      <c r="F5" s="11"/>
      <c r="G5" s="12">
        <f>SUM(G10+G13+G16)</f>
        <v>999.57</v>
      </c>
      <c r="H5" s="12">
        <v>0</v>
      </c>
      <c r="I5" s="12">
        <v>0</v>
      </c>
      <c r="J5" s="12">
        <f>SUM(J10+J13+J16)</f>
        <v>821.37</v>
      </c>
      <c r="K5" s="12">
        <f>SUM(K10+K13+K16)</f>
        <v>178.2</v>
      </c>
      <c r="L5" s="12">
        <v>0</v>
      </c>
      <c r="M5" s="13"/>
      <c r="N5" s="13"/>
      <c r="O5" s="13"/>
      <c r="P5" s="13"/>
      <c r="Q5" s="13"/>
      <c r="R5" s="13"/>
    </row>
    <row r="6" ht="20" customHeight="1" spans="1:18">
      <c r="A6" s="10" t="s">
        <v>22</v>
      </c>
      <c r="B6" s="11"/>
      <c r="C6" s="11"/>
      <c r="D6" s="11"/>
      <c r="E6" s="11"/>
      <c r="F6" s="1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96" spans="1:18">
      <c r="A7" s="14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5" t="s">
        <v>27</v>
      </c>
      <c r="G7" s="16">
        <v>212.57</v>
      </c>
      <c r="H7" s="17">
        <v>0</v>
      </c>
      <c r="I7" s="17">
        <v>0</v>
      </c>
      <c r="J7" s="16">
        <v>212.57</v>
      </c>
      <c r="K7" s="16">
        <v>0</v>
      </c>
      <c r="L7" s="16">
        <v>0</v>
      </c>
      <c r="M7" s="14" t="s">
        <v>28</v>
      </c>
      <c r="N7" s="14" t="s">
        <v>29</v>
      </c>
      <c r="O7" s="14" t="s">
        <v>30</v>
      </c>
      <c r="P7" s="14" t="s">
        <v>23</v>
      </c>
      <c r="Q7" s="14" t="s">
        <v>31</v>
      </c>
      <c r="R7" s="18"/>
    </row>
    <row r="8" ht="96" spans="1:18">
      <c r="A8" s="19">
        <v>2</v>
      </c>
      <c r="B8" s="14" t="s">
        <v>23</v>
      </c>
      <c r="C8" s="14" t="s">
        <v>32</v>
      </c>
      <c r="D8" s="14" t="s">
        <v>33</v>
      </c>
      <c r="E8" s="14" t="s">
        <v>26</v>
      </c>
      <c r="F8" s="15" t="s">
        <v>34</v>
      </c>
      <c r="G8" s="17">
        <v>237.43</v>
      </c>
      <c r="H8" s="16">
        <v>0</v>
      </c>
      <c r="I8" s="16">
        <v>0</v>
      </c>
      <c r="J8" s="17">
        <v>237.43</v>
      </c>
      <c r="K8" s="16">
        <v>0</v>
      </c>
      <c r="L8" s="16">
        <v>0</v>
      </c>
      <c r="M8" s="14" t="s">
        <v>28</v>
      </c>
      <c r="N8" s="14" t="s">
        <v>35</v>
      </c>
      <c r="O8" s="14" t="s">
        <v>36</v>
      </c>
      <c r="P8" s="14" t="s">
        <v>23</v>
      </c>
      <c r="Q8" s="14" t="s">
        <v>31</v>
      </c>
      <c r="R8" s="18"/>
    </row>
    <row r="9" ht="96" spans="1:18">
      <c r="A9" s="19">
        <v>3</v>
      </c>
      <c r="B9" s="14" t="s">
        <v>23</v>
      </c>
      <c r="C9" s="14" t="s">
        <v>37</v>
      </c>
      <c r="D9" s="14" t="s">
        <v>38</v>
      </c>
      <c r="E9" s="14" t="s">
        <v>39</v>
      </c>
      <c r="F9" s="15" t="s">
        <v>40</v>
      </c>
      <c r="G9" s="16">
        <v>181.4</v>
      </c>
      <c r="H9" s="16">
        <v>0</v>
      </c>
      <c r="I9" s="16">
        <v>0</v>
      </c>
      <c r="J9" s="16">
        <v>94.07</v>
      </c>
      <c r="K9" s="16">
        <v>87.33</v>
      </c>
      <c r="L9" s="16">
        <v>0</v>
      </c>
      <c r="M9" s="14" t="s">
        <v>28</v>
      </c>
      <c r="N9" s="14" t="s">
        <v>35</v>
      </c>
      <c r="O9" s="14" t="s">
        <v>41</v>
      </c>
      <c r="P9" s="14" t="s">
        <v>23</v>
      </c>
      <c r="Q9" s="14" t="s">
        <v>31</v>
      </c>
      <c r="R9" s="18"/>
    </row>
    <row r="10" ht="20" customHeight="1" spans="1:18">
      <c r="A10" s="20" t="s">
        <v>42</v>
      </c>
      <c r="B10" s="21"/>
      <c r="C10" s="21"/>
      <c r="D10" s="21"/>
      <c r="E10" s="21"/>
      <c r="F10" s="22"/>
      <c r="G10" s="23">
        <f>SUM(G7:G9)</f>
        <v>631.4</v>
      </c>
      <c r="H10" s="23">
        <f>SUM(H7:H9)</f>
        <v>0</v>
      </c>
      <c r="I10" s="23">
        <v>0</v>
      </c>
      <c r="J10" s="23">
        <f>SUM(J7:J9)</f>
        <v>544.07</v>
      </c>
      <c r="K10" s="23">
        <v>87.33</v>
      </c>
      <c r="L10" s="23">
        <f>SUM(L7:L9)</f>
        <v>0</v>
      </c>
      <c r="M10" s="14"/>
      <c r="N10" s="14"/>
      <c r="O10" s="24"/>
      <c r="P10" s="24"/>
      <c r="Q10" s="24"/>
      <c r="R10" s="24"/>
    </row>
    <row r="11" ht="20" customHeight="1" spans="1:18">
      <c r="A11" s="10" t="s">
        <v>43</v>
      </c>
      <c r="B11" s="11"/>
      <c r="C11" s="11"/>
      <c r="D11" s="25"/>
      <c r="E11" s="25"/>
      <c r="F11" s="25"/>
      <c r="G11" s="26"/>
      <c r="H11" s="26"/>
      <c r="I11" s="26"/>
      <c r="J11" s="26"/>
      <c r="K11" s="26"/>
      <c r="L11" s="26"/>
      <c r="M11" s="14"/>
      <c r="N11" s="14"/>
      <c r="O11" s="27"/>
      <c r="P11" s="27"/>
      <c r="Q11" s="27"/>
      <c r="R11" s="27"/>
    </row>
    <row r="12" ht="72" spans="1:18">
      <c r="A12" s="19">
        <v>1</v>
      </c>
      <c r="B12" s="14" t="s">
        <v>23</v>
      </c>
      <c r="C12" s="14" t="s">
        <v>44</v>
      </c>
      <c r="D12" s="14" t="s">
        <v>45</v>
      </c>
      <c r="E12" s="14" t="s">
        <v>46</v>
      </c>
      <c r="F12" s="15" t="s">
        <v>47</v>
      </c>
      <c r="G12" s="28">
        <v>277.3</v>
      </c>
      <c r="H12" s="28">
        <v>0</v>
      </c>
      <c r="I12" s="28">
        <v>0</v>
      </c>
      <c r="J12" s="28">
        <v>277.3</v>
      </c>
      <c r="K12" s="28">
        <v>0</v>
      </c>
      <c r="L12" s="28"/>
      <c r="M12" s="14" t="s">
        <v>28</v>
      </c>
      <c r="N12" s="14" t="s">
        <v>48</v>
      </c>
      <c r="O12" s="14" t="s">
        <v>49</v>
      </c>
      <c r="P12" s="14" t="s">
        <v>23</v>
      </c>
      <c r="Q12" s="14" t="s">
        <v>31</v>
      </c>
      <c r="R12" s="29"/>
    </row>
    <row r="13" ht="20" customHeight="1" spans="1:18">
      <c r="A13" s="30" t="s">
        <v>42</v>
      </c>
      <c r="B13" s="24"/>
      <c r="C13" s="24"/>
      <c r="D13" s="24"/>
      <c r="E13" s="24"/>
      <c r="F13" s="31"/>
      <c r="G13" s="23">
        <f>SUM(G12:G12)</f>
        <v>277.3</v>
      </c>
      <c r="H13" s="23">
        <f>SUM(H12:H12)</f>
        <v>0</v>
      </c>
      <c r="I13" s="23">
        <v>0</v>
      </c>
      <c r="J13" s="23">
        <v>277.3</v>
      </c>
      <c r="K13" s="23">
        <v>0</v>
      </c>
      <c r="L13" s="23">
        <f>SUM(L12:L12)</f>
        <v>0</v>
      </c>
      <c r="M13" s="14"/>
      <c r="N13" s="14"/>
      <c r="O13" s="32"/>
      <c r="P13" s="32"/>
      <c r="Q13" s="32"/>
      <c r="R13" s="32"/>
    </row>
    <row r="14" ht="20" customHeight="1" spans="1:18">
      <c r="A14" s="10" t="s">
        <v>50</v>
      </c>
      <c r="B14" s="11"/>
      <c r="C14" s="11"/>
      <c r="D14" s="25"/>
      <c r="E14" s="25"/>
      <c r="F14" s="25"/>
      <c r="G14" s="26"/>
      <c r="H14" s="26"/>
      <c r="I14" s="26"/>
      <c r="J14" s="26"/>
      <c r="K14" s="26"/>
      <c r="L14" s="26"/>
      <c r="M14" s="14"/>
      <c r="N14" s="14"/>
      <c r="O14" s="27"/>
      <c r="P14" s="27"/>
      <c r="Q14" s="27"/>
      <c r="R14" s="27"/>
    </row>
    <row r="15" s="1" customFormat="1" ht="72" spans="1:18">
      <c r="A15" s="19">
        <v>1</v>
      </c>
      <c r="B15" s="33" t="s">
        <v>51</v>
      </c>
      <c r="C15" s="14"/>
      <c r="D15" s="14" t="s">
        <v>52</v>
      </c>
      <c r="E15" s="34" t="s">
        <v>53</v>
      </c>
      <c r="F15" s="14" t="s">
        <v>52</v>
      </c>
      <c r="G15" s="35">
        <v>90.87</v>
      </c>
      <c r="H15" s="36">
        <v>0</v>
      </c>
      <c r="I15" s="36">
        <v>0</v>
      </c>
      <c r="J15" s="36">
        <v>0</v>
      </c>
      <c r="K15" s="35">
        <v>90.87</v>
      </c>
      <c r="L15" s="37"/>
      <c r="M15" s="14" t="s">
        <v>28</v>
      </c>
      <c r="N15" s="33" t="s">
        <v>54</v>
      </c>
      <c r="O15" s="14"/>
      <c r="P15" s="33" t="s">
        <v>23</v>
      </c>
      <c r="Q15" s="33" t="s">
        <v>31</v>
      </c>
      <c r="R15" s="18"/>
    </row>
    <row r="16" ht="20" customHeight="1" spans="1:18">
      <c r="A16" s="38" t="s">
        <v>42</v>
      </c>
      <c r="B16" s="39"/>
      <c r="C16" s="39"/>
      <c r="D16" s="39"/>
      <c r="E16" s="39"/>
      <c r="F16" s="40"/>
      <c r="G16" s="23">
        <v>90.87</v>
      </c>
      <c r="H16" s="23">
        <f t="shared" ref="H16:L16" si="0">SUM(H15)</f>
        <v>0</v>
      </c>
      <c r="I16" s="23">
        <f t="shared" si="0"/>
        <v>0</v>
      </c>
      <c r="J16" s="23">
        <f t="shared" si="0"/>
        <v>0</v>
      </c>
      <c r="K16" s="23">
        <v>90.87</v>
      </c>
      <c r="L16" s="23">
        <f t="shared" si="0"/>
        <v>0</v>
      </c>
      <c r="M16" s="14"/>
      <c r="N16" s="14"/>
      <c r="O16" s="41"/>
      <c r="P16" s="41"/>
      <c r="Q16" s="41"/>
      <c r="R16" s="41"/>
    </row>
  </sheetData>
  <mergeCells count="23">
    <mergeCell ref="A1:R1"/>
    <mergeCell ref="A2:R2"/>
    <mergeCell ref="H3:L3"/>
    <mergeCell ref="A5:F5"/>
    <mergeCell ref="A6:C6"/>
    <mergeCell ref="A10:F10"/>
    <mergeCell ref="A11:C11"/>
    <mergeCell ref="A13:F13"/>
    <mergeCell ref="A14:C14"/>
    <mergeCell ref="A16:F16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236111111111111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hi1398498401</cp:lastModifiedBy>
  <dcterms:created xsi:type="dcterms:W3CDTF">2022-07-30T20:14:00Z</dcterms:created>
  <dcterms:modified xsi:type="dcterms:W3CDTF">2025-11-05T02:01:22Z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2022-07-30T01:36:12Z</vt:filetime>
  </property>
  <property fmtid="{D5CDD505-2E9C-101B-9397-08002B2CF9AE}" pid="4" name="KSOProductBuildVer">
    <vt:lpwstr>2052-12.1.0.23542</vt:lpwstr>
  </property>
  <property fmtid="{D5CDD505-2E9C-101B-9397-08002B2CF9AE}" pid="5" name="ICV">
    <vt:lpwstr>71B8C9909511410C8EC04D1807641A14_13</vt:lpwstr>
  </property>
</Properties>
</file>