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<sst xmlns="http://schemas.openxmlformats.org/spreadsheetml/2006/main" count="76" uniqueCount="65">
  <si>
    <t>江夏区2023年度财政衔接推进乡村振兴补助资金项目备案表（安山第一批）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</si>
  <si>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</si>
  <si>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</si>
  <si>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</si>
  <si>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</si>
  <si>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</si>
  <si>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</si>
  <si>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</si>
  <si>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</si>
  <si>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</si>
  <si>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</si>
  <si>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</si>
  <si>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</si>
  <si>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</si>
  <si>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</si>
  <si>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</si>
  <si>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</si>
  <si>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</si>
  <si>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</si>
  <si>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</si>
  <si>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</si>
  <si>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合计：5个项目</t>
  </si>
  <si>
    <t>一、产业项目类</t>
  </si>
  <si>
    <r>
      <rPr>
        <sz val="11"/>
        <rFont val="仿宋_GB2312"/>
        <charset val="0"/>
      </rPr>
      <t>安山街</t>
    </r>
  </si>
  <si>
    <r>
      <rPr>
        <sz val="11"/>
        <rFont val="仿宋_GB2312"/>
        <charset val="0"/>
      </rPr>
      <t>安山村</t>
    </r>
  </si>
  <si>
    <r>
      <rPr>
        <sz val="11"/>
        <rFont val="仿宋_GB2312"/>
        <charset val="0"/>
      </rPr>
      <t>安山街安山村大花山苗木基地良种繁育连栋大棚产业建设项目</t>
    </r>
  </si>
  <si>
    <r>
      <rPr>
        <sz val="11"/>
        <rFont val="仿宋_GB2312"/>
        <charset val="0"/>
      </rPr>
      <t>种植业加工服务</t>
    </r>
  </si>
  <si>
    <r>
      <rPr>
        <sz val="11"/>
        <rFont val="仿宋_GB2312"/>
        <charset val="0"/>
      </rPr>
      <t>新建连栋大棚</t>
    </r>
    <r>
      <rPr>
        <sz val="11"/>
        <rFont val="Times New Roman"/>
        <charset val="0"/>
      </rPr>
      <t>5184</t>
    </r>
    <r>
      <rPr>
        <sz val="11"/>
        <rFont val="仿宋_GB2312"/>
        <charset val="0"/>
      </rPr>
      <t>方米，新建砖砌排水沟</t>
    </r>
    <r>
      <rPr>
        <sz val="11"/>
        <rFont val="Times New Roman"/>
        <charset val="0"/>
      </rPr>
      <t>480m</t>
    </r>
    <r>
      <rPr>
        <sz val="11"/>
        <rFont val="仿宋_GB2312"/>
        <charset val="0"/>
      </rPr>
      <t>，新建毛渣路</t>
    </r>
    <r>
      <rPr>
        <sz val="11"/>
        <rFont val="Times New Roman"/>
        <charset val="0"/>
      </rPr>
      <t>1235</t>
    </r>
    <r>
      <rPr>
        <sz val="11"/>
        <rFont val="仿宋_GB2312"/>
        <charset val="0"/>
      </rPr>
      <t>平方米，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</si>
  <si>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4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9</t>
    </r>
    <r>
      <rPr>
        <sz val="11"/>
        <color rgb="FF000000"/>
        <rFont val="仿宋_GB2312"/>
        <charset val="204"/>
      </rPr>
      <t>月</t>
    </r>
  </si>
  <si>
    <r>
      <rPr>
        <sz val="11"/>
        <rFont val="仿宋_GB2312"/>
        <charset val="0"/>
      </rPr>
      <t>武汉大花山生态园林工程有限公司位于安山村大房高湾，促进村集体经济每年增收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万元。</t>
    </r>
  </si>
  <si>
    <r>
      <rPr>
        <sz val="11"/>
        <rFont val="仿宋_GB2312"/>
        <charset val="0"/>
      </rPr>
      <t>带动了安山村精准扶贫户及困难户</t>
    </r>
    <r>
      <rPr>
        <sz val="11"/>
        <rFont val="Times New Roman"/>
        <charset val="0"/>
      </rPr>
      <t>25</t>
    </r>
    <r>
      <rPr>
        <sz val="11"/>
        <rFont val="仿宋_GB2312"/>
        <charset val="0"/>
      </rPr>
      <t>余户就近就业</t>
    </r>
  </si>
  <si>
    <r>
      <rPr>
        <sz val="11"/>
        <rFont val="仿宋_GB2312"/>
        <charset val="0"/>
      </rPr>
      <t>安山村民委员会</t>
    </r>
  </si>
  <si>
    <r>
      <rPr>
        <sz val="11"/>
        <rFont val="仿宋_GB2312"/>
        <charset val="0"/>
      </rPr>
      <t>王新民</t>
    </r>
  </si>
  <si>
    <r>
      <rPr>
        <sz val="11"/>
        <rFont val="仿宋_GB2312"/>
        <charset val="0"/>
      </rPr>
      <t>胜利村</t>
    </r>
  </si>
  <si>
    <r>
      <rPr>
        <sz val="11"/>
        <rFont val="仿宋_GB2312"/>
        <charset val="0"/>
      </rPr>
      <t>安山街胜利村采摘基地连栋大棚建设项目</t>
    </r>
  </si>
  <si>
    <r>
      <rPr>
        <sz val="11"/>
        <rFont val="仿宋_GB2312"/>
        <charset val="0"/>
      </rPr>
      <t>新建连栋大棚</t>
    </r>
    <r>
      <rPr>
        <sz val="11"/>
        <rFont val="Times New Roman"/>
        <charset val="0"/>
      </rPr>
      <t>11744</t>
    </r>
    <r>
      <rPr>
        <sz val="11"/>
        <rFont val="仿宋_GB2312"/>
        <charset val="0"/>
      </rPr>
      <t>平方米，新建砖砌排水沟</t>
    </r>
    <r>
      <rPr>
        <sz val="11"/>
        <rFont val="Times New Roman"/>
        <charset val="0"/>
      </rPr>
      <t>1156m</t>
    </r>
    <r>
      <rPr>
        <sz val="11"/>
        <rFont val="仿宋_GB2312"/>
        <charset val="0"/>
      </rPr>
      <t>，新建毛渣路</t>
    </r>
    <r>
      <rPr>
        <sz val="11"/>
        <rFont val="Times New Roman"/>
        <charset val="0"/>
      </rPr>
      <t>1687</t>
    </r>
    <r>
      <rPr>
        <sz val="11"/>
        <rFont val="仿宋_GB2312"/>
        <charset val="0"/>
      </rPr>
      <t>平方米。</t>
    </r>
  </si>
  <si>
    <r>
      <rPr>
        <sz val="11"/>
        <rFont val="仿宋_GB2312"/>
        <charset val="0"/>
      </rPr>
      <t>能带动周边村民务工收益，然后旅游观光带动周边农产品销售，整体每年可以增加村集体收入</t>
    </r>
    <r>
      <rPr>
        <sz val="11"/>
        <rFont val="Times New Roman"/>
        <charset val="0"/>
      </rPr>
      <t>40</t>
    </r>
    <r>
      <rPr>
        <sz val="11"/>
        <rFont val="仿宋_GB2312"/>
        <charset val="0"/>
      </rPr>
      <t>万</t>
    </r>
  </si>
  <si>
    <r>
      <rPr>
        <sz val="11"/>
        <rFont val="仿宋_GB2312"/>
        <charset val="0"/>
      </rPr>
      <t>带动脱贫户</t>
    </r>
    <r>
      <rPr>
        <sz val="11"/>
        <rFont val="Times New Roman"/>
        <charset val="0"/>
      </rPr>
      <t>8</t>
    </r>
    <r>
      <rPr>
        <sz val="11"/>
        <rFont val="仿宋_GB2312"/>
        <charset val="0"/>
      </rPr>
      <t>户</t>
    </r>
    <r>
      <rPr>
        <sz val="11"/>
        <rFont val="Times New Roman"/>
        <charset val="0"/>
      </rPr>
      <t>12</t>
    </r>
    <r>
      <rPr>
        <sz val="11"/>
        <rFont val="仿宋_GB2312"/>
        <charset val="0"/>
      </rPr>
      <t>人</t>
    </r>
  </si>
  <si>
    <r>
      <rPr>
        <sz val="11"/>
        <rFont val="仿宋_GB2312"/>
        <charset val="0"/>
      </rPr>
      <t>胜利村民委员会</t>
    </r>
  </si>
  <si>
    <r>
      <rPr>
        <sz val="11"/>
        <rFont val="仿宋_GB2312"/>
        <charset val="0"/>
      </rPr>
      <t>郑崇光</t>
    </r>
  </si>
  <si>
    <r>
      <rPr>
        <sz val="11"/>
        <rFont val="仿宋_GB2312"/>
        <charset val="0"/>
      </rPr>
      <t>茶园村</t>
    </r>
  </si>
  <si>
    <r>
      <rPr>
        <sz val="11"/>
        <rFont val="仿宋_GB2312"/>
        <charset val="0"/>
      </rPr>
      <t>安山街田园康旅度假区配套项目（新茶路路基）</t>
    </r>
  </si>
  <si>
    <r>
      <rPr>
        <sz val="11"/>
        <rFont val="仿宋_GB2312"/>
        <charset val="0"/>
      </rPr>
      <t>新建毛渣路</t>
    </r>
    <r>
      <rPr>
        <sz val="11"/>
        <rFont val="Times New Roman"/>
        <charset val="0"/>
      </rPr>
      <t>3968.3m</t>
    </r>
    <r>
      <rPr>
        <sz val="11"/>
        <rFont val="仿宋_GB2312"/>
        <charset val="0"/>
      </rPr>
      <t>，路面宽度</t>
    </r>
    <r>
      <rPr>
        <sz val="11"/>
        <rFont val="Times New Roman"/>
        <charset val="0"/>
      </rPr>
      <t>7m</t>
    </r>
    <r>
      <rPr>
        <sz val="11"/>
        <rFont val="仿宋_GB2312"/>
        <charset val="0"/>
      </rPr>
      <t>，加铺毛渣路面</t>
    </r>
    <r>
      <rPr>
        <sz val="11"/>
        <rFont val="Times New Roman"/>
        <charset val="0"/>
      </rPr>
      <t>25579</t>
    </r>
    <r>
      <rPr>
        <sz val="11"/>
        <rFont val="仿宋_GB2312"/>
        <charset val="0"/>
      </rPr>
      <t>平方米</t>
    </r>
  </si>
  <si>
    <r>
      <rPr>
        <sz val="11"/>
        <rFont val="仿宋_GB2312"/>
        <charset val="0"/>
      </rPr>
      <t>鄂旅投项目配套道路，项目建成后可串联新窑村、合心村及茶园村，配套支持安山田园度假区项目，带动周边三个村湾。</t>
    </r>
  </si>
  <si>
    <r>
      <rPr>
        <sz val="11"/>
        <rFont val="仿宋_GB2312"/>
        <charset val="0"/>
      </rPr>
      <t>带动脱贫户</t>
    </r>
    <r>
      <rPr>
        <sz val="11"/>
        <rFont val="Times New Roman"/>
        <charset val="0"/>
      </rPr>
      <t>123</t>
    </r>
    <r>
      <rPr>
        <sz val="11"/>
        <rFont val="仿宋_GB2312"/>
        <charset val="0"/>
      </rPr>
      <t>户</t>
    </r>
    <r>
      <rPr>
        <sz val="11"/>
        <rFont val="Times New Roman"/>
        <charset val="0"/>
      </rPr>
      <t>216</t>
    </r>
    <r>
      <rPr>
        <sz val="11"/>
        <rFont val="仿宋_GB2312"/>
        <charset val="0"/>
      </rPr>
      <t>人</t>
    </r>
  </si>
  <si>
    <r>
      <rPr>
        <sz val="11"/>
        <rFont val="仿宋_GB2312"/>
        <charset val="0"/>
      </rPr>
      <t>茶园村民委员会</t>
    </r>
  </si>
  <si>
    <r>
      <rPr>
        <sz val="11"/>
        <rFont val="仿宋_GB2312"/>
        <charset val="0"/>
      </rPr>
      <t>李拥军</t>
    </r>
  </si>
  <si>
    <r>
      <rPr>
        <sz val="11"/>
        <rFont val="仿宋_GB2312"/>
        <charset val="0"/>
      </rPr>
      <t>青春村</t>
    </r>
  </si>
  <si>
    <r>
      <rPr>
        <sz val="11"/>
        <rFont val="仿宋_GB2312"/>
        <charset val="0"/>
      </rPr>
      <t>青春村蔬菜、瓜果种产业植项目</t>
    </r>
    <r>
      <rPr>
        <sz val="11"/>
        <rFont val="Times New Roman"/>
        <charset val="0"/>
      </rPr>
      <t>(</t>
    </r>
    <r>
      <rPr>
        <sz val="11"/>
        <rFont val="仿宋_GB2312"/>
        <charset val="0"/>
      </rPr>
      <t>二期）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</si>
  <si>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新建大棚</t>
    </r>
    <r>
      <rPr>
        <sz val="11"/>
        <rFont val="Times New Roman"/>
        <charset val="134"/>
      </rPr>
      <t>11160</t>
    </r>
    <r>
      <rPr>
        <sz val="11"/>
        <rFont val="仿宋_GB2312"/>
        <charset val="134"/>
      </rPr>
      <t>平方米，</t>
    </r>
    <r>
      <rPr>
        <sz val="11"/>
        <rFont val="Times New Roman"/>
        <charset val="134"/>
      </rPr>
      <t>2.</t>
    </r>
    <r>
      <rPr>
        <sz val="11"/>
        <rFont val="仿宋_GB2312"/>
        <charset val="134"/>
      </rPr>
      <t>场地平整</t>
    </r>
    <r>
      <rPr>
        <sz val="11"/>
        <rFont val="Times New Roman"/>
        <charset val="134"/>
      </rPr>
      <t>15153</t>
    </r>
    <r>
      <rPr>
        <sz val="11"/>
        <rFont val="仿宋_GB2312"/>
        <charset val="134"/>
      </rPr>
      <t>平方米，</t>
    </r>
    <r>
      <rPr>
        <sz val="11"/>
        <rFont val="Times New Roman"/>
        <charset val="134"/>
      </rPr>
      <t>3.DN75 PP-R</t>
    </r>
    <r>
      <rPr>
        <sz val="11"/>
        <rFont val="仿宋_GB2312"/>
        <charset val="134"/>
      </rPr>
      <t>管道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4.DN32 PP-R</t>
    </r>
    <r>
      <rPr>
        <sz val="11"/>
        <rFont val="仿宋_GB2312"/>
        <charset val="134"/>
      </rPr>
      <t>管道</t>
    </r>
    <r>
      <rPr>
        <sz val="11"/>
        <rFont val="Times New Roman"/>
        <charset val="134"/>
      </rPr>
      <t>17500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5.</t>
    </r>
    <r>
      <rPr>
        <sz val="11"/>
        <rFont val="仿宋_GB2312"/>
        <charset val="134"/>
      </rPr>
      <t>喷淋头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个，</t>
    </r>
    <r>
      <rPr>
        <sz val="11"/>
        <rFont val="Times New Roman"/>
        <charset val="134"/>
      </rPr>
      <t>6.</t>
    </r>
    <r>
      <rPr>
        <sz val="11"/>
        <rFont val="仿宋_GB2312"/>
        <charset val="134"/>
      </rPr>
      <t>塑料阀门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个，</t>
    </r>
    <r>
      <rPr>
        <sz val="11"/>
        <rFont val="Times New Roman"/>
        <charset val="134"/>
      </rPr>
      <t>7.</t>
    </r>
    <r>
      <rPr>
        <sz val="11"/>
        <rFont val="仿宋_GB2312"/>
        <charset val="134"/>
      </rPr>
      <t>新建砖砌排水沟</t>
    </r>
    <r>
      <rPr>
        <sz val="11"/>
        <rFont val="Times New Roman"/>
        <charset val="134"/>
      </rPr>
      <t>986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 xml:space="preserve"> 8.</t>
    </r>
    <r>
      <rPr>
        <sz val="11"/>
        <rFont val="仿宋_GB2312"/>
        <charset val="134"/>
      </rPr>
      <t>土质排水沟</t>
    </r>
    <r>
      <rPr>
        <sz val="11"/>
        <rFont val="Times New Roman"/>
        <charset val="134"/>
      </rPr>
      <t>960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 xml:space="preserve"> 9.dn400</t>
    </r>
    <r>
      <rPr>
        <sz val="11"/>
        <rFont val="仿宋_GB2312"/>
        <charset val="134"/>
      </rPr>
      <t>雨水管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 xml:space="preserve"> 10.</t>
    </r>
    <r>
      <rPr>
        <sz val="11"/>
        <rFont val="仿宋_GB2312"/>
        <charset val="134"/>
      </rPr>
      <t>新建</t>
    </r>
    <r>
      <rPr>
        <sz val="11"/>
        <rFont val="Times New Roman"/>
        <charset val="134"/>
      </rPr>
      <t>18cm C30</t>
    </r>
    <r>
      <rPr>
        <sz val="11"/>
        <rFont val="仿宋_GB2312"/>
        <charset val="134"/>
      </rPr>
      <t>水泥路</t>
    </r>
    <r>
      <rPr>
        <sz val="11"/>
        <rFont val="Times New Roman"/>
        <charset val="134"/>
      </rPr>
      <t>1185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 xml:space="preserve"> 11.</t>
    </r>
    <r>
      <rPr>
        <sz val="11"/>
        <rFont val="仿宋_GB2312"/>
        <charset val="134"/>
      </rPr>
      <t>新建</t>
    </r>
    <r>
      <rPr>
        <sz val="11"/>
        <rFont val="Times New Roman"/>
        <charset val="134"/>
      </rPr>
      <t>15cm</t>
    </r>
    <r>
      <rPr>
        <sz val="11"/>
        <rFont val="仿宋_GB2312"/>
        <charset val="134"/>
      </rPr>
      <t>厚毛渣路</t>
    </r>
    <r>
      <rPr>
        <sz val="11"/>
        <rFont val="Times New Roman"/>
        <charset val="134"/>
      </rPr>
      <t>1255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 xml:space="preserve"> 12.</t>
    </r>
    <r>
      <rPr>
        <sz val="11"/>
        <rFont val="仿宋_GB2312"/>
        <charset val="134"/>
      </rPr>
      <t>填土方</t>
    </r>
    <r>
      <rPr>
        <sz val="11"/>
        <rFont val="Times New Roman"/>
        <charset val="134"/>
      </rPr>
      <t>532m³ 13.</t>
    </r>
    <r>
      <rPr>
        <sz val="11"/>
        <rFont val="仿宋_GB2312"/>
        <charset val="134"/>
      </rPr>
      <t>挖土方外弃</t>
    </r>
    <r>
      <rPr>
        <sz val="11"/>
        <rFont val="Times New Roman"/>
        <charset val="134"/>
      </rPr>
      <t>585m³ 14.</t>
    </r>
    <r>
      <rPr>
        <sz val="11"/>
        <rFont val="仿宋_GB2312"/>
        <charset val="134"/>
      </rPr>
      <t>钢筋混凝土围网</t>
    </r>
    <r>
      <rPr>
        <sz val="11"/>
        <rFont val="Times New Roman"/>
        <charset val="134"/>
      </rPr>
      <t>408</t>
    </r>
    <r>
      <rPr>
        <sz val="11"/>
        <rFont val="仿宋_GB2312"/>
        <charset val="134"/>
      </rPr>
      <t>米</t>
    </r>
  </si>
  <si>
    <r>
      <rPr>
        <sz val="11"/>
        <rFont val="Times New Roman"/>
        <charset val="0"/>
      </rPr>
      <t>2023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4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-2023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9</t>
    </r>
    <r>
      <rPr>
        <sz val="11"/>
        <rFont val="仿宋_GB2312"/>
        <charset val="0"/>
      </rPr>
      <t>月</t>
    </r>
  </si>
  <si>
    <r>
      <rPr>
        <sz val="11"/>
        <rFont val="仿宋_GB2312"/>
        <charset val="0"/>
      </rPr>
      <t>辐射带动周边种植户种植，改善农产品供应结构，为项目区域周边农民发展特色生态种植业，提供示范和带动作用，带动地方村民经济收入，改善村民的生活质量，带动我村的经济发展。</t>
    </r>
  </si>
  <si>
    <r>
      <rPr>
        <sz val="11"/>
        <rFont val="仿宋_GB2312"/>
        <charset val="0"/>
      </rPr>
      <t>为村民提供就业岗位</t>
    </r>
    <r>
      <rPr>
        <sz val="11"/>
        <rFont val="Times New Roman"/>
        <charset val="0"/>
      </rPr>
      <t>20</t>
    </r>
    <r>
      <rPr>
        <sz val="11"/>
        <rFont val="仿宋_GB2312"/>
        <charset val="0"/>
      </rPr>
      <t>个，带动村民经济收入</t>
    </r>
  </si>
  <si>
    <r>
      <rPr>
        <sz val="11"/>
        <rFont val="仿宋_GB2312"/>
        <charset val="0"/>
      </rPr>
      <t>青春村民委员会</t>
    </r>
  </si>
  <si>
    <r>
      <rPr>
        <sz val="11"/>
        <rFont val="仿宋_GB2312"/>
        <charset val="0"/>
      </rPr>
      <t>余先兵</t>
    </r>
  </si>
  <si>
    <t>合计</t>
  </si>
  <si>
    <t>二、乡村建设类</t>
  </si>
  <si>
    <r>
      <rPr>
        <sz val="11"/>
        <rFont val="仿宋_GB2312"/>
        <charset val="0"/>
      </rPr>
      <t>红灯村</t>
    </r>
  </si>
  <si>
    <r>
      <rPr>
        <sz val="11"/>
        <rFont val="仿宋_GB2312"/>
        <charset val="0"/>
      </rPr>
      <t>安山街红灯村自来水管网提升建设项目</t>
    </r>
  </si>
  <si>
    <r>
      <rPr>
        <sz val="11"/>
        <rFont val="仿宋_GB2312"/>
        <charset val="0"/>
      </rPr>
      <t>农村供水保障设施建设</t>
    </r>
  </si>
  <si>
    <r>
      <rPr>
        <sz val="11"/>
        <rFont val="仿宋_GB2312"/>
        <charset val="0"/>
      </rPr>
      <t>在兴安街南侧闻聂湾老红路现状</t>
    </r>
    <r>
      <rPr>
        <sz val="11"/>
        <rFont val="Times New Roman"/>
        <charset val="0"/>
      </rPr>
      <t>dn200PE</t>
    </r>
    <r>
      <rPr>
        <sz val="11"/>
        <rFont val="仿宋_GB2312"/>
        <charset val="0"/>
      </rPr>
      <t>给水管开口，铺设</t>
    </r>
    <r>
      <rPr>
        <sz val="11"/>
        <rFont val="Times New Roman"/>
        <charset val="0"/>
      </rPr>
      <t>dn160PE</t>
    </r>
    <r>
      <rPr>
        <sz val="11"/>
        <rFont val="仿宋_GB2312"/>
        <charset val="0"/>
      </rPr>
      <t>给水管沿老红路西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侧，途经红灯小学后再沿老红路东侧至</t>
    </r>
    <r>
      <rPr>
        <sz val="11"/>
        <rFont val="Times New Roman"/>
        <charset val="0"/>
      </rPr>
      <t>Y652</t>
    </r>
    <r>
      <rPr>
        <sz val="11"/>
        <rFont val="仿宋_GB2312"/>
        <charset val="0"/>
      </rPr>
      <t>乡道到金家边湾该企业后门入口处。预算内包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括给水管道、配件、水表井、闸阀、闸阀井、沟槽挖掘、回填、砂垫层、砼路面等内容及费用。</t>
    </r>
  </si>
  <si>
    <r>
      <rPr>
        <sz val="11"/>
        <rFont val="仿宋_GB2312"/>
        <charset val="0"/>
      </rPr>
      <t>完善红灯村基础设施条件，提升甘家湾、金家边湾供水能力，解决金艺生态养猪场供水问题，助力乡村产业振兴。</t>
    </r>
  </si>
  <si>
    <r>
      <rPr>
        <sz val="11"/>
        <rFont val="仿宋_GB2312"/>
        <charset val="0"/>
      </rPr>
      <t>帮助解决金艺生态养猪场供水问题，带动周边群众就近务工，同时通过土地流转增加村民收入</t>
    </r>
  </si>
  <si>
    <r>
      <rPr>
        <sz val="11"/>
        <rFont val="仿宋_GB2312"/>
        <charset val="0"/>
      </rPr>
      <t>红灯村民委员会</t>
    </r>
  </si>
  <si>
    <r>
      <rPr>
        <sz val="11"/>
        <rFont val="仿宋_GB2312"/>
        <charset val="0"/>
      </rPr>
      <t>吴亮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</si>
</sst>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b/>
      <sz val="12"/>
      <color rgb="FF000000"/>
      <name val="仿宋_GB2312"/>
      <charset val="13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name val="仿宋_GB2312"/>
      <charset val="0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G5" sqref="G5:L5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SUM(G14,G11)</f>
        <v>1001.39</v>
      </c>
      <c r="H5" s="11">
        <f>SUM(H14,H11)</f>
        <v>0</v>
      </c>
      <c r="I5" s="11">
        <f>SUM(I14,I11)</f>
        <v>0</v>
      </c>
      <c r="J5" s="11">
        <f>SUM(J14,J11)</f>
        <v>700</v>
      </c>
      <c r="K5" s="11">
        <f>SUM(K14,K11)</f>
        <v>301.39</v>
      </c>
      <c r="L5" s="11">
        <f>SUM(L14,L11)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96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5">
        <f>SUM(H7:L7)</f>
        <v>174</v>
      </c>
      <c r="H7" s="13"/>
      <c r="I7" s="21"/>
      <c r="J7" s="13">
        <v>150</v>
      </c>
      <c r="K7" s="15">
        <v>24</v>
      </c>
      <c r="L7" s="13">
        <v>0</v>
      </c>
      <c r="M7" s="21" t="s">
        <v>28</v>
      </c>
      <c r="N7" s="14" t="s">
        <v>29</v>
      </c>
      <c r="O7" s="14" t="s">
        <v>30</v>
      </c>
      <c r="P7" s="14" t="s">
        <v>31</v>
      </c>
      <c r="Q7" s="14" t="s">
        <v>32</v>
      </c>
      <c r="R7" s="21"/>
    </row>
    <row r="8" ht="96" spans="1:18">
      <c r="A8" s="13">
        <v>2</v>
      </c>
      <c r="B8" s="14" t="s">
        <v>23</v>
      </c>
      <c r="C8" s="14" t="s">
        <v>33</v>
      </c>
      <c r="D8" s="14" t="s">
        <v>34</v>
      </c>
      <c r="E8" s="14" t="s">
        <v>26</v>
      </c>
      <c r="F8" s="14" t="s">
        <v>35</v>
      </c>
      <c r="G8" s="15">
        <f>SUM(H8:L8)</f>
        <v>249</v>
      </c>
      <c r="H8" s="13"/>
      <c r="I8" s="21"/>
      <c r="J8" s="13">
        <v>220</v>
      </c>
      <c r="K8" s="15">
        <v>29</v>
      </c>
      <c r="L8" s="13">
        <v>0</v>
      </c>
      <c r="M8" s="21" t="s">
        <v>28</v>
      </c>
      <c r="N8" s="14" t="s">
        <v>36</v>
      </c>
      <c r="O8" s="14" t="s">
        <v>37</v>
      </c>
      <c r="P8" s="14" t="s">
        <v>38</v>
      </c>
      <c r="Q8" s="14" t="s">
        <v>39</v>
      </c>
      <c r="R8" s="21"/>
    </row>
    <row r="9" ht="121.5" spans="1:18">
      <c r="A9" s="13">
        <v>3</v>
      </c>
      <c r="B9" s="14" t="s">
        <v>23</v>
      </c>
      <c r="C9" s="14" t="s">
        <v>40</v>
      </c>
      <c r="D9" s="14" t="s">
        <v>41</v>
      </c>
      <c r="E9" s="14" t="s">
        <v>26</v>
      </c>
      <c r="F9" s="14" t="s">
        <v>42</v>
      </c>
      <c r="G9" s="15">
        <f>SUM(H9:L9)</f>
        <v>283.29</v>
      </c>
      <c r="H9" s="13"/>
      <c r="I9" s="21"/>
      <c r="J9" s="13">
        <v>250</v>
      </c>
      <c r="K9" s="15">
        <v>33.29</v>
      </c>
      <c r="L9" s="13">
        <v>0</v>
      </c>
      <c r="M9" s="21" t="s">
        <v>28</v>
      </c>
      <c r="N9" s="14" t="s">
        <v>43</v>
      </c>
      <c r="O9" s="14" t="s">
        <v>44</v>
      </c>
      <c r="P9" s="14" t="s">
        <v>45</v>
      </c>
      <c r="Q9" s="14" t="s">
        <v>46</v>
      </c>
      <c r="R9" s="21"/>
    </row>
    <row r="10" ht="225" spans="1:18">
      <c r="A10" s="13">
        <v>4</v>
      </c>
      <c r="B10" s="14" t="s">
        <v>23</v>
      </c>
      <c r="C10" s="14" t="s">
        <v>47</v>
      </c>
      <c r="D10" s="14" t="s">
        <v>48</v>
      </c>
      <c r="E10" s="14" t="s">
        <v>26</v>
      </c>
      <c r="F10" s="16" t="s">
        <v>49</v>
      </c>
      <c r="G10" s="15">
        <f>SUM(H10:L10)</f>
        <v>200</v>
      </c>
      <c r="H10" s="14"/>
      <c r="I10" s="21"/>
      <c r="J10" s="14"/>
      <c r="K10" s="14">
        <v>200</v>
      </c>
      <c r="L10" s="14">
        <v>0</v>
      </c>
      <c r="M10" s="14" t="s">
        <v>50</v>
      </c>
      <c r="N10" s="14" t="s">
        <v>51</v>
      </c>
      <c r="O10" s="14" t="s">
        <v>52</v>
      </c>
      <c r="P10" s="14" t="s">
        <v>53</v>
      </c>
      <c r="Q10" s="14" t="s">
        <v>54</v>
      </c>
      <c r="R10" s="21"/>
    </row>
    <row r="11" ht="15.75" spans="1:18">
      <c r="A11" s="17" t="s">
        <v>55</v>
      </c>
      <c r="B11" s="11"/>
      <c r="C11" s="11"/>
      <c r="D11" s="11"/>
      <c r="E11" s="11"/>
      <c r="F11" s="11"/>
      <c r="G11" s="11">
        <f>SUM(G7:G10)</f>
        <v>906.29</v>
      </c>
      <c r="H11" s="11">
        <f>SUM(H7:H10)</f>
        <v>0</v>
      </c>
      <c r="I11" s="11">
        <f>SUM(I7:I10)</f>
        <v>0</v>
      </c>
      <c r="J11" s="11">
        <f>SUM(J7:J10)</f>
        <v>620</v>
      </c>
      <c r="K11" s="11">
        <f>SUM(K7:K10)</f>
        <v>286.29</v>
      </c>
      <c r="L11" s="11">
        <f>SUM(L7:L10)</f>
        <v>0</v>
      </c>
      <c r="M11" s="19"/>
      <c r="N11" s="19"/>
      <c r="O11" s="19"/>
      <c r="P11" s="19"/>
      <c r="Q11" s="23"/>
      <c r="R11" s="19"/>
    </row>
    <row r="12" ht="15" spans="1:18">
      <c r="A12" s="9" t="s">
        <v>56</v>
      </c>
      <c r="B12" s="10"/>
      <c r="C12" s="10"/>
      <c r="D12" s="10"/>
      <c r="E12" s="10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21"/>
      <c r="R12" s="12"/>
    </row>
    <row r="13" ht="183" spans="1:18">
      <c r="A13" s="13">
        <v>1</v>
      </c>
      <c r="B13" s="14" t="s">
        <v>23</v>
      </c>
      <c r="C13" s="14" t="s">
        <v>57</v>
      </c>
      <c r="D13" s="14" t="s">
        <v>58</v>
      </c>
      <c r="E13" s="14" t="s">
        <v>59</v>
      </c>
      <c r="F13" s="14" t="s">
        <v>60</v>
      </c>
      <c r="G13" s="15">
        <f>SUM(H13:L13)</f>
        <v>95.1</v>
      </c>
      <c r="H13" s="13"/>
      <c r="I13" s="21"/>
      <c r="J13" s="13">
        <v>80</v>
      </c>
      <c r="K13" s="15">
        <v>15.1</v>
      </c>
      <c r="L13" s="13">
        <v>0</v>
      </c>
      <c r="M13" s="21" t="s">
        <v>28</v>
      </c>
      <c r="N13" s="14" t="s">
        <v>61</v>
      </c>
      <c r="O13" s="14" t="s">
        <v>62</v>
      </c>
      <c r="P13" s="14" t="s">
        <v>63</v>
      </c>
      <c r="Q13" s="14" t="s">
        <v>64</v>
      </c>
      <c r="R13" s="21"/>
    </row>
    <row r="14" ht="15.75" spans="1:18">
      <c r="A14" s="18" t="s">
        <v>55</v>
      </c>
      <c r="B14" s="19"/>
      <c r="C14" s="19"/>
      <c r="D14" s="19"/>
      <c r="E14" s="19"/>
      <c r="F14" s="20"/>
      <c r="G14" s="11">
        <f>SUM(G13:G13)</f>
        <v>95.1</v>
      </c>
      <c r="H14" s="11">
        <f>SUM(H13:H13)</f>
        <v>0</v>
      </c>
      <c r="I14" s="11">
        <f>SUM(I13:I13)</f>
        <v>0</v>
      </c>
      <c r="J14" s="11">
        <f>SUM(J13:J13)</f>
        <v>80</v>
      </c>
      <c r="K14" s="11">
        <f>SUM(K13:K13)</f>
        <v>15.1</v>
      </c>
      <c r="L14" s="11">
        <f>SUM(L13:L13)</f>
        <v>0</v>
      </c>
      <c r="M14" s="22"/>
      <c r="N14" s="22"/>
      <c r="O14" s="22"/>
      <c r="P14" s="22"/>
      <c r="Q14" s="23"/>
      <c r="R14" s="22"/>
    </row>
  </sheetData>
  <mergeCells count="21">
    <mergeCell ref="A1:R1"/>
    <mergeCell ref="A2:R2"/>
    <mergeCell ref="H3:L3"/>
    <mergeCell ref="A5:F5"/>
    <mergeCell ref="A6:C6"/>
    <mergeCell ref="A11:F11"/>
    <mergeCell ref="A12:C12"/>
    <mergeCell ref="A14:F14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2023-04-12T02:38:04Z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9519F1DAB589434D90E9C9F34B2ED716_13</vt:lpwstr>
  </property>
</Properties>
</file>