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Table1" sheetId="1" r:id="rId1"/>
  </sheets>
  <calcPr calcId="144525"/>
</workbook>
</file>

<file path=xl/sharedStrings.xml><?xml version="1.0" encoding="utf-8"?>
<sst xmlns="http://schemas.openxmlformats.org/spreadsheetml/2006/main" count="51" uniqueCount="42">
  <si>
    <t>江夏区2023年度财政衔接推进乡村振兴补助资金项目备案表（法泗第一批）</t>
  </si>
  <si>
    <t>单位：万元</t>
  </si>
  <si>
    <t>序号</t>
  </si>
  <si>
    <t>乡镇/
部门</t>
  </si>
  <si>
    <t>村</t>
  </si>
  <si>
    <t>项目
名称</t>
  </si>
  <si>
    <t>项目
子类
型</t>
  </si>
  <si>
    <t>建设
内容</t>
  </si>
  <si>
    <t>实际
投入
资金</t>
  </si>
  <si>
    <t>资金来源</t>
  </si>
  <si>
    <r>
      <rPr>
        <sz val="11"/>
        <rFont val="黑体"/>
        <charset val="134"/>
      </rPr>
      <t xml:space="preserve">实施期限
</t>
    </r>
    <r>
      <rPr>
        <sz val="8"/>
        <rFont val="黑体"/>
        <charset val="134"/>
      </rPr>
      <t>(年/月-年/月)</t>
    </r>
  </si>
  <si>
    <t>预期
绩效
目标</t>
  </si>
  <si>
    <t>联农带农富
农利益联结
机制 (简述)</t>
  </si>
  <si>
    <t>责任
单位</t>
  </si>
  <si>
    <t>责任
人</t>
  </si>
  <si>
    <t>备注</t>
  </si>
  <si>
    <t>中央
衔接
资金</t>
  </si>
  <si>
    <t>省级
衔接
资金</t>
  </si>
  <si>
    <t>市级
衔接
资金</t>
  </si>
  <si>
    <t>县级
衔接
资金</t>
  </si>
  <si>
    <t>其他
资金</t>
  </si>
  <si>
    <t>合计：3个项目</t>
  </si>
  <si>
    <t>一、产业项目类</t>
  </si>
  <si>
    <r>
      <rPr>
        <sz val="11"/>
        <color rgb="FF000000"/>
        <rFont val="仿宋_GB2312"/>
        <charset val="134"/>
      </rPr>
      <t>法泗街</t>
    </r>
  </si>
  <si>
    <r>
      <rPr>
        <sz val="11"/>
        <color rgb="FF000000"/>
        <rFont val="仿宋_GB2312"/>
        <charset val="134"/>
      </rPr>
      <t>法泗街联盟村花海农旅产业发展项目</t>
    </r>
  </si>
  <si>
    <r>
      <rPr>
        <sz val="11"/>
        <color rgb="FF000000"/>
        <rFont val="仿宋_GB2312"/>
        <charset val="134"/>
      </rPr>
      <t>休闲农业与乡村旅游</t>
    </r>
  </si>
  <si>
    <r>
      <rPr>
        <sz val="11"/>
        <color rgb="FF000000"/>
        <rFont val="仿宋_GB2312"/>
        <charset val="134"/>
      </rPr>
      <t>新建林下鸡场，房车基地建设</t>
    </r>
    <r>
      <rPr>
        <sz val="11"/>
        <color rgb="FF000000"/>
        <rFont val="Times New Roman"/>
        <charset val="0"/>
      </rPr>
      <t>5</t>
    </r>
    <r>
      <rPr>
        <sz val="11"/>
        <color rgb="FF000000"/>
        <rFont val="仿宋_GB2312"/>
        <charset val="134"/>
      </rPr>
      <t>个，</t>
    </r>
    <r>
      <rPr>
        <sz val="11"/>
        <color rgb="FF000000"/>
        <rFont val="Times New Roman"/>
        <charset val="0"/>
      </rPr>
      <t>180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钓台</t>
    </r>
    <r>
      <rPr>
        <sz val="11"/>
        <color rgb="FF000000"/>
        <rFont val="Times New Roman"/>
        <charset val="0"/>
      </rPr>
      <t>1</t>
    </r>
    <r>
      <rPr>
        <sz val="11"/>
        <color rgb="FF000000"/>
        <rFont val="仿宋_GB2312"/>
        <charset val="134"/>
      </rPr>
      <t>个，</t>
    </r>
    <r>
      <rPr>
        <sz val="11"/>
        <color rgb="FF000000"/>
        <rFont val="Times New Roman"/>
        <charset val="0"/>
      </rPr>
      <t>120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钓鱼休闲平台</t>
    </r>
    <r>
      <rPr>
        <sz val="11"/>
        <color rgb="FF000000"/>
        <rFont val="Times New Roman"/>
        <charset val="0"/>
      </rPr>
      <t>1</t>
    </r>
    <r>
      <rPr>
        <sz val="11"/>
        <color rgb="FF000000"/>
        <rFont val="仿宋_GB2312"/>
        <charset val="134"/>
      </rPr>
      <t>个，铺设厚</t>
    </r>
    <r>
      <rPr>
        <sz val="11"/>
        <color rgb="FF000000"/>
        <rFont val="Times New Roman"/>
        <charset val="0"/>
      </rPr>
      <t>150</t>
    </r>
    <r>
      <rPr>
        <sz val="11"/>
        <color rgb="FF000000"/>
        <rFont val="仿宋_GB2312"/>
        <charset val="134"/>
      </rPr>
      <t>碎石路</t>
    </r>
    <r>
      <rPr>
        <sz val="11"/>
        <color rgb="FF000000"/>
        <rFont val="Times New Roman"/>
        <charset val="0"/>
      </rPr>
      <t>1550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，</t>
    </r>
    <r>
      <rPr>
        <sz val="11"/>
        <color rgb="FF000000"/>
        <rFont val="Times New Roman"/>
        <charset val="0"/>
      </rPr>
      <t>1684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沙滩，</t>
    </r>
    <r>
      <rPr>
        <sz val="11"/>
        <color rgb="FF000000"/>
        <rFont val="Times New Roman"/>
        <charset val="0"/>
      </rPr>
      <t>2000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戏水池，</t>
    </r>
    <r>
      <rPr>
        <sz val="11"/>
        <color rgb="FF000000"/>
        <rFont val="Times New Roman"/>
        <charset val="0"/>
      </rPr>
      <t>650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戏水池木栈道及看台，</t>
    </r>
    <r>
      <rPr>
        <sz val="11"/>
        <color rgb="FF000000"/>
        <rFont val="Times New Roman"/>
        <charset val="0"/>
      </rPr>
      <t>60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木屋服务房，</t>
    </r>
    <r>
      <rPr>
        <sz val="11"/>
        <color rgb="FF000000"/>
        <rFont val="Times New Roman"/>
        <charset val="0"/>
      </rPr>
      <t>5</t>
    </r>
    <r>
      <rPr>
        <sz val="11"/>
        <color rgb="FF000000"/>
        <rFont val="仿宋_GB2312"/>
        <charset val="134"/>
      </rPr>
      <t>个户外厨房，</t>
    </r>
    <r>
      <rPr>
        <sz val="11"/>
        <color rgb="FF000000"/>
        <rFont val="Times New Roman"/>
        <charset val="0"/>
      </rPr>
      <t>500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户外运动场，绿皮火车餐车</t>
    </r>
    <r>
      <rPr>
        <sz val="11"/>
        <color rgb="FF000000"/>
        <rFont val="Times New Roman"/>
        <charset val="0"/>
      </rPr>
      <t>1</t>
    </r>
    <r>
      <rPr>
        <sz val="11"/>
        <color rgb="FF000000"/>
        <rFont val="仿宋_GB2312"/>
        <charset val="134"/>
      </rPr>
      <t>个，绿皮火车客车</t>
    </r>
    <r>
      <rPr>
        <sz val="11"/>
        <color rgb="FF000000"/>
        <rFont val="Times New Roman"/>
        <charset val="0"/>
      </rPr>
      <t>1</t>
    </r>
    <r>
      <rPr>
        <sz val="11"/>
        <color rgb="FF000000"/>
        <rFont val="仿宋_GB2312"/>
        <charset val="134"/>
      </rPr>
      <t>个，</t>
    </r>
    <r>
      <rPr>
        <sz val="11"/>
        <color rgb="FF000000"/>
        <rFont val="Times New Roman"/>
        <charset val="0"/>
      </rPr>
      <t>150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绿皮火车户外休闲平台，</t>
    </r>
    <r>
      <rPr>
        <sz val="11"/>
        <color rgb="FF000000"/>
        <rFont val="Times New Roman"/>
        <charset val="0"/>
      </rPr>
      <t>20</t>
    </r>
    <r>
      <rPr>
        <sz val="11"/>
        <color rgb="FF000000"/>
        <rFont val="仿宋_GB2312"/>
        <charset val="134"/>
      </rPr>
      <t>个林下游憩烧烤点，</t>
    </r>
    <r>
      <rPr>
        <sz val="11"/>
        <color rgb="FF000000"/>
        <rFont val="Times New Roman"/>
        <charset val="0"/>
      </rPr>
      <t>10</t>
    </r>
    <r>
      <rPr>
        <sz val="11"/>
        <color rgb="FF000000"/>
        <rFont val="仿宋_GB2312"/>
        <charset val="134"/>
      </rPr>
      <t>亩亲子田园配套设施建设，鱼塘整理，水电，污水处理设施，土建、道路、除杂，第三方</t>
    </r>
  </si>
  <si>
    <r>
      <rPr>
        <sz val="11"/>
        <color rgb="FF000000"/>
        <rFont val="Times New Roman"/>
        <charset val="0"/>
      </rPr>
      <t>2023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0"/>
      </rPr>
      <t>4</t>
    </r>
    <r>
      <rPr>
        <sz val="11"/>
        <color rgb="FF000000"/>
        <rFont val="仿宋_GB2312"/>
        <charset val="134"/>
      </rPr>
      <t>月</t>
    </r>
    <r>
      <rPr>
        <sz val="11"/>
        <color rgb="FF000000"/>
        <rFont val="Times New Roman"/>
        <charset val="0"/>
      </rPr>
      <t>-2023</t>
    </r>
    <r>
      <rPr>
        <sz val="11"/>
        <color rgb="FF000000"/>
        <rFont val="仿宋_GB2312"/>
        <charset val="134"/>
      </rPr>
      <t>年</t>
    </r>
    <r>
      <rPr>
        <sz val="11"/>
        <color rgb="FF000000"/>
        <rFont val="Times New Roman"/>
        <charset val="0"/>
      </rPr>
      <t>10</t>
    </r>
    <r>
      <rPr>
        <sz val="11"/>
        <color rgb="FF000000"/>
        <rFont val="仿宋_GB2312"/>
        <charset val="134"/>
      </rPr>
      <t>月</t>
    </r>
  </si>
  <si>
    <r>
      <rPr>
        <sz val="11"/>
        <color rgb="FF000000"/>
        <rFont val="仿宋_GB2312"/>
        <charset val="134"/>
      </rPr>
      <t>该项目形成后，吸纳人气，为村民提供就业创业机会，带动村民发展多元化产业，助力乡村振兴产业发展。同时极大改善了村民的生活质量和居住环境，直接或间接的提高村民的经济收益，预估带动的经济效应能使村民的人均收入提高八到十个百分点。</t>
    </r>
  </si>
  <si>
    <r>
      <rPr>
        <sz val="11"/>
        <color rgb="FF000000"/>
        <rFont val="仿宋_GB2312"/>
        <charset val="134"/>
      </rPr>
      <t>受益农户：</t>
    </r>
    <r>
      <rPr>
        <sz val="11"/>
        <color rgb="FF000000"/>
        <rFont val="Times New Roman"/>
        <charset val="0"/>
      </rPr>
      <t>209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Times New Roman"/>
        <charset val="0"/>
      </rPr>
      <t>697</t>
    </r>
    <r>
      <rPr>
        <sz val="11"/>
        <color rgb="FF000000"/>
        <rFont val="仿宋_GB2312"/>
        <charset val="134"/>
      </rPr>
      <t>人，受益脱贫户</t>
    </r>
    <r>
      <rPr>
        <sz val="11"/>
        <color rgb="FF000000"/>
        <rFont val="Times New Roman"/>
        <charset val="0"/>
      </rPr>
      <t>19</t>
    </r>
    <r>
      <rPr>
        <sz val="11"/>
        <color rgb="FF000000"/>
        <rFont val="仿宋_GB2312"/>
        <charset val="134"/>
      </rPr>
      <t>户</t>
    </r>
  </si>
  <si>
    <r>
      <rPr>
        <sz val="11"/>
        <color rgb="FF000000"/>
        <rFont val="仿宋_GB2312"/>
        <charset val="134"/>
      </rPr>
      <t>法泗街道办事处</t>
    </r>
  </si>
  <si>
    <r>
      <rPr>
        <sz val="11"/>
        <color rgb="FF000000"/>
        <rFont val="仿宋_GB2312"/>
        <charset val="134"/>
      </rPr>
      <t>甄勇</t>
    </r>
  </si>
  <si>
    <r>
      <rPr>
        <sz val="11"/>
        <color rgb="FF000000"/>
        <rFont val="仿宋_GB2312"/>
        <charset val="134"/>
      </rPr>
      <t>法泗街菱米村稻虾种养殖农旅联动产业发展配套项目</t>
    </r>
  </si>
  <si>
    <r>
      <rPr>
        <sz val="11"/>
        <color rgb="FF000000"/>
        <rFont val="仿宋_GB2312"/>
        <charset val="134"/>
      </rPr>
      <t>修建宽</t>
    </r>
    <r>
      <rPr>
        <sz val="11"/>
        <color rgb="FF000000"/>
        <rFont val="Times New Roman"/>
        <charset val="0"/>
      </rPr>
      <t>4.5m</t>
    </r>
    <r>
      <rPr>
        <sz val="11"/>
        <color rgb="FF000000"/>
        <rFont val="仿宋_GB2312"/>
        <charset val="134"/>
      </rPr>
      <t>，长</t>
    </r>
    <r>
      <rPr>
        <sz val="11"/>
        <color rgb="FF000000"/>
        <rFont val="Times New Roman"/>
        <charset val="0"/>
      </rPr>
      <t>2km</t>
    </r>
    <r>
      <rPr>
        <sz val="11"/>
        <color rgb="FF000000"/>
        <rFont val="仿宋_GB2312"/>
        <charset val="134"/>
      </rPr>
      <t>村湾道路，</t>
    </r>
    <r>
      <rPr>
        <sz val="11"/>
        <color rgb="FF000000"/>
        <rFont val="Times New Roman"/>
        <charset val="0"/>
      </rPr>
      <t>180</t>
    </r>
    <r>
      <rPr>
        <sz val="11"/>
        <color rgb="FF000000"/>
        <rFont val="仿宋_GB2312"/>
        <charset val="134"/>
      </rPr>
      <t>厚混凝土道路。</t>
    </r>
    <r>
      <rPr>
        <sz val="11"/>
        <color rgb="FF000000"/>
        <rFont val="Times New Roman"/>
        <charset val="0"/>
      </rPr>
      <t>500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室外草坪，</t>
    </r>
    <r>
      <rPr>
        <sz val="11"/>
        <color rgb="FF000000"/>
        <rFont val="Times New Roman"/>
        <charset val="0"/>
      </rPr>
      <t>205</t>
    </r>
    <r>
      <rPr>
        <sz val="11"/>
        <color rgb="FF000000"/>
        <rFont val="仿宋_GB2312"/>
        <charset val="134"/>
      </rPr>
      <t>米明沟改管道，</t>
    </r>
    <r>
      <rPr>
        <sz val="11"/>
        <color rgb="FF000000"/>
        <rFont val="Times New Roman"/>
        <charset val="0"/>
      </rPr>
      <t>300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原一楼附属建筑改造，</t>
    </r>
    <r>
      <rPr>
        <sz val="11"/>
        <color rgb="FF000000"/>
        <rFont val="Times New Roman"/>
        <charset val="0"/>
      </rPr>
      <t>440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加建观景露台，</t>
    </r>
    <r>
      <rPr>
        <sz val="11"/>
        <color rgb="FF000000"/>
        <rFont val="Times New Roman"/>
        <charset val="0"/>
      </rPr>
      <t>150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一侧院墙改造，</t>
    </r>
    <r>
      <rPr>
        <sz val="11"/>
        <color rgb="FF000000"/>
        <rFont val="Times New Roman"/>
        <charset val="0"/>
      </rPr>
      <t>240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水泥砖人行步道，</t>
    </r>
    <r>
      <rPr>
        <sz val="11"/>
        <color rgb="FF000000"/>
        <rFont val="Times New Roman"/>
        <charset val="0"/>
      </rPr>
      <t>280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草坪，</t>
    </r>
    <r>
      <rPr>
        <sz val="11"/>
        <color rgb="FF000000"/>
        <rFont val="Times New Roman"/>
        <charset val="0"/>
      </rPr>
      <t>280</t>
    </r>
    <r>
      <rPr>
        <sz val="11"/>
        <color rgb="FF000000"/>
        <rFont val="宋体"/>
        <charset val="134"/>
      </rPr>
      <t>㎡</t>
    </r>
    <r>
      <rPr>
        <sz val="11"/>
        <color rgb="FF000000"/>
        <rFont val="仿宋_GB2312"/>
        <charset val="134"/>
      </rPr>
      <t>混凝土盖沟板（</t>
    </r>
    <r>
      <rPr>
        <sz val="11"/>
        <color rgb="FF000000"/>
        <rFont val="Times New Roman"/>
        <charset val="0"/>
      </rPr>
      <t>100</t>
    </r>
    <r>
      <rPr>
        <sz val="11"/>
        <color rgb="FF000000"/>
        <rFont val="仿宋_GB2312"/>
        <charset val="134"/>
      </rPr>
      <t>厚预制混凝土板，一侧翻边</t>
    </r>
    <r>
      <rPr>
        <sz val="11"/>
        <color rgb="FF000000"/>
        <rFont val="Times New Roman"/>
        <charset val="0"/>
      </rPr>
      <t>40</t>
    </r>
    <r>
      <rPr>
        <sz val="11"/>
        <color rgb="FF000000"/>
        <rFont val="仿宋_GB2312"/>
        <charset val="134"/>
      </rPr>
      <t>厘米，双层双向配筋），农家乐鱼塘及环境改造</t>
    </r>
  </si>
  <si>
    <r>
      <rPr>
        <sz val="11"/>
        <color rgb="FF000000"/>
        <rFont val="仿宋_GB2312"/>
        <charset val="134"/>
      </rPr>
      <t>该项目形成后，吸纳人气，为村民提供就业创业机会，带动村民发展多元化产业，助力乡村振兴产业发展。同时极大改善了村民的生活质量和居住环境，直接或间接的提高村民的经济收益，预估带动的经济效应能使村民的人均收入提高六到九个百分点。</t>
    </r>
  </si>
  <si>
    <r>
      <rPr>
        <sz val="11"/>
        <color rgb="FF000000"/>
        <rFont val="仿宋_GB2312"/>
        <charset val="134"/>
      </rPr>
      <t>受益农户：</t>
    </r>
    <r>
      <rPr>
        <sz val="11"/>
        <color rgb="FF000000"/>
        <rFont val="Times New Roman"/>
        <charset val="0"/>
      </rPr>
      <t>186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Times New Roman"/>
        <charset val="0"/>
      </rPr>
      <t>645</t>
    </r>
    <r>
      <rPr>
        <sz val="11"/>
        <color rgb="FF000000"/>
        <rFont val="仿宋_GB2312"/>
        <charset val="134"/>
      </rPr>
      <t>，受益脱贫户</t>
    </r>
    <r>
      <rPr>
        <sz val="11"/>
        <color rgb="FF000000"/>
        <rFont val="Times New Roman"/>
        <charset val="0"/>
      </rPr>
      <t>17</t>
    </r>
    <r>
      <rPr>
        <sz val="11"/>
        <color rgb="FF000000"/>
        <rFont val="仿宋_GB2312"/>
        <charset val="134"/>
      </rPr>
      <t>户</t>
    </r>
  </si>
  <si>
    <r>
      <rPr>
        <sz val="11"/>
        <color rgb="FF000000"/>
        <rFont val="仿宋_GB2312"/>
        <charset val="134"/>
      </rPr>
      <t>法泗街红星村优质稻种植产业发展项目</t>
    </r>
  </si>
  <si>
    <r>
      <rPr>
        <sz val="11"/>
        <color rgb="FF000000"/>
        <rFont val="仿宋_GB2312"/>
        <charset val="134"/>
      </rPr>
      <t>种植养殖加工服务</t>
    </r>
  </si>
  <si>
    <r>
      <rPr>
        <sz val="11"/>
        <color rgb="FF000000"/>
        <rFont val="Times New Roman"/>
        <charset val="0"/>
      </rPr>
      <t>900m*3.6</t>
    </r>
    <r>
      <rPr>
        <sz val="11"/>
        <color rgb="FF000000"/>
        <rFont val="仿宋_GB2312"/>
        <charset val="134"/>
      </rPr>
      <t>扦板</t>
    </r>
    <r>
      <rPr>
        <sz val="11"/>
        <color rgb="FF000000"/>
        <rFont val="Times New Roman"/>
        <charset val="0"/>
      </rPr>
      <t>*500</t>
    </r>
    <r>
      <rPr>
        <sz val="11"/>
        <color rgb="FF000000"/>
        <rFont val="仿宋_GB2312"/>
        <charset val="134"/>
      </rPr>
      <t>；碎石、毛渣铺垫机耕路，</t>
    </r>
    <r>
      <rPr>
        <sz val="11"/>
        <color rgb="FF000000"/>
        <rFont val="Times New Roman"/>
        <charset val="0"/>
      </rPr>
      <t>900m</t>
    </r>
    <r>
      <rPr>
        <sz val="11"/>
        <color rgb="FF000000"/>
        <rFont val="仿宋_GB2312"/>
        <charset val="134"/>
      </rPr>
      <t>，新建</t>
    </r>
    <r>
      <rPr>
        <sz val="11"/>
        <color rgb="FF000000"/>
        <rFont val="Times New Roman"/>
        <charset val="0"/>
      </rPr>
      <t>1m*1.5m</t>
    </r>
    <r>
      <rPr>
        <sz val="11"/>
        <color rgb="FF000000"/>
        <rFont val="仿宋_GB2312"/>
        <charset val="134"/>
      </rPr>
      <t>截止闸；第三方</t>
    </r>
  </si>
  <si>
    <r>
      <rPr>
        <sz val="11"/>
        <color rgb="FF000000"/>
        <rFont val="仿宋_GB2312"/>
        <charset val="134"/>
      </rPr>
      <t>该项目实施可解决农户生产问题，减轻了村民劳动强度，间接增收。</t>
    </r>
  </si>
  <si>
    <r>
      <rPr>
        <sz val="11"/>
        <color rgb="FF000000"/>
        <rFont val="仿宋_GB2312"/>
        <charset val="134"/>
      </rPr>
      <t>受益农户：</t>
    </r>
    <r>
      <rPr>
        <sz val="11"/>
        <color rgb="FF000000"/>
        <rFont val="Times New Roman"/>
        <charset val="0"/>
      </rPr>
      <t>54</t>
    </r>
    <r>
      <rPr>
        <sz val="11"/>
        <color rgb="FF000000"/>
        <rFont val="仿宋_GB2312"/>
        <charset val="134"/>
      </rPr>
      <t>户</t>
    </r>
    <r>
      <rPr>
        <sz val="11"/>
        <color rgb="FF000000"/>
        <rFont val="Times New Roman"/>
        <charset val="0"/>
      </rPr>
      <t>185</t>
    </r>
    <r>
      <rPr>
        <sz val="11"/>
        <color rgb="FF000000"/>
        <rFont val="仿宋_GB2312"/>
        <charset val="134"/>
      </rPr>
      <t>人，受益脱贫户</t>
    </r>
    <r>
      <rPr>
        <sz val="11"/>
        <color rgb="FF000000"/>
        <rFont val="Times New Roman"/>
        <charset val="0"/>
      </rPr>
      <t>6</t>
    </r>
    <r>
      <rPr>
        <sz val="11"/>
        <color rgb="FF000000"/>
        <rFont val="仿宋_GB2312"/>
        <charset val="134"/>
      </rPr>
      <t>户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</si>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</sst>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Arial"/>
      <charset val="0"/>
    </font>
    <font>
      <sz val="22"/>
      <name val="方正小标宋简体"/>
      <charset val="134"/>
    </font>
    <font>
      <sz val="11"/>
      <color rgb="FF000000"/>
      <name val="宋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  <font>
      <b/>
      <sz val="12"/>
      <color rgb="FF000000"/>
      <name val="Times New Roman"/>
      <charset val="0"/>
    </font>
    <font>
      <sz val="11"/>
      <color rgb="FF000000"/>
      <name val="Times New Roman"/>
      <charset val="0"/>
    </font>
    <font>
      <sz val="11"/>
      <color rgb="FF000000"/>
      <name val="Times New Roman"/>
      <charset val="134"/>
    </font>
    <font>
      <b/>
      <sz val="12"/>
      <color rgb="FF000000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right" vertical="center" wrapText="1"/>
    </xf>
    <xf numFmtId="49" fontId="0" fillId="0" borderId="0" xfId="0" applyNumberFormat="1" applyFill="1" applyBorder="1" applyAlignment="1">
      <alignment horizontal="right" vertical="center" wrapText="1"/>
    </xf>
    <xf numFmtId="49" fontId="3" fillId="0" borderId="1" xfId="0" applyNumberFormat="1" applyFont="1" applyFill="1" applyBorder="1" applyAlignment="1">
      <alignment horizontal="center" vertical="center" textRotation="255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textRotation="255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G5" sqref="G5:L5"/>
    </sheetView>
  </sheetViews>
  <sheetFormatPr defaultColWidth="10.2833333333333" defaultRowHeight="14.25"/>
  <cols>
    <col min="1" max="1" width="3.925" customWidth="1"/>
    <col min="2" max="2" width="7.16666666666667" customWidth="1"/>
    <col min="3" max="3" width="5.13333333333333" customWidth="1"/>
    <col min="4" max="4" width="13.375" customWidth="1"/>
    <col min="5" max="5" width="7.075" customWidth="1"/>
    <col min="6" max="6" width="22.375" customWidth="1"/>
    <col min="7" max="7" width="7.21666666666667" customWidth="1"/>
    <col min="8" max="8" width="5.875" customWidth="1"/>
    <col min="9" max="9" width="5.88333333333333" customWidth="1"/>
    <col min="10" max="10" width="5.875" customWidth="1"/>
    <col min="11" max="11" width="5.88333333333333" customWidth="1"/>
    <col min="12" max="12" width="5.875" customWidth="1"/>
    <col min="13" max="13" width="12.3416666666667" customWidth="1"/>
    <col min="14" max="15" width="14.375" customWidth="1"/>
    <col min="16" max="16" width="8.05" customWidth="1"/>
    <col min="17" max="17" width="6" customWidth="1"/>
    <col min="18" max="18" width="5.11666666666667" customWidth="1"/>
  </cols>
  <sheetData>
    <row r="1" ht="54" customHeight="1" spans="1: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8" customHeight="1" spans="1:1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18" customHeight="1" spans="1:1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/>
      <c r="J3" s="8"/>
      <c r="K3" s="8"/>
      <c r="L3" s="8"/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5" t="s">
        <v>15</v>
      </c>
    </row>
    <row r="4" ht="53" customHeight="1" spans="1:18">
      <c r="A4" s="7"/>
      <c r="B4" s="8"/>
      <c r="C4" s="8"/>
      <c r="D4" s="8"/>
      <c r="E4" s="8"/>
      <c r="F4" s="8"/>
      <c r="G4" s="8"/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8"/>
      <c r="N4" s="8"/>
      <c r="O4" s="8"/>
      <c r="P4" s="8"/>
      <c r="Q4" s="8"/>
      <c r="R4" s="7"/>
    </row>
    <row r="5" ht="26.5" customHeight="1" spans="1:18">
      <c r="A5" s="9" t="s">
        <v>21</v>
      </c>
      <c r="B5" s="10"/>
      <c r="C5" s="10"/>
      <c r="D5" s="10"/>
      <c r="E5" s="10"/>
      <c r="F5" s="10"/>
      <c r="G5" s="11">
        <f>SUM(G10)</f>
        <v>850</v>
      </c>
      <c r="H5" s="11">
        <f>SUM(H10)</f>
        <v>0</v>
      </c>
      <c r="I5" s="11">
        <f>SUM(I10)</f>
        <v>0</v>
      </c>
      <c r="J5" s="11">
        <f>SUM(J10)</f>
        <v>500</v>
      </c>
      <c r="K5" s="11">
        <f>SUM(K10)</f>
        <v>350</v>
      </c>
      <c r="L5" s="11">
        <f>SUM(L10)</f>
        <v>0</v>
      </c>
      <c r="M5" s="12"/>
      <c r="N5" s="12"/>
      <c r="O5" s="12"/>
      <c r="P5" s="12"/>
      <c r="Q5" s="12"/>
      <c r="R5" s="12"/>
    </row>
    <row r="6" ht="26.5" customHeight="1" spans="1:18">
      <c r="A6" s="9" t="s">
        <v>22</v>
      </c>
      <c r="B6" s="10"/>
      <c r="C6" s="10"/>
      <c r="D6" s="10"/>
      <c r="E6" s="10"/>
      <c r="F6" s="10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369" customHeight="1" spans="1:18">
      <c r="A7" s="13">
        <v>1</v>
      </c>
      <c r="B7" s="14" t="s">
        <v>23</v>
      </c>
      <c r="C7" s="15"/>
      <c r="D7" s="14" t="s">
        <v>24</v>
      </c>
      <c r="E7" s="14" t="s">
        <v>25</v>
      </c>
      <c r="F7" s="14" t="s">
        <v>26</v>
      </c>
      <c r="G7" s="15">
        <f>SUM(H7:L7)</f>
        <v>399</v>
      </c>
      <c r="H7" s="15"/>
      <c r="I7" s="15"/>
      <c r="J7" s="15">
        <v>240</v>
      </c>
      <c r="K7" s="15">
        <v>159</v>
      </c>
      <c r="L7" s="15"/>
      <c r="M7" s="15" t="s">
        <v>27</v>
      </c>
      <c r="N7" s="14" t="s">
        <v>28</v>
      </c>
      <c r="O7" s="14" t="s">
        <v>29</v>
      </c>
      <c r="P7" s="14" t="s">
        <v>30</v>
      </c>
      <c r="Q7" s="14" t="s">
        <v>31</v>
      </c>
      <c r="R7" s="15"/>
    </row>
    <row r="8" ht="278" customHeight="1" spans="1:18">
      <c r="A8" s="13">
        <v>2</v>
      </c>
      <c r="B8" s="14" t="s">
        <v>23</v>
      </c>
      <c r="C8" s="15"/>
      <c r="D8" s="14" t="s">
        <v>32</v>
      </c>
      <c r="E8" s="14" t="s">
        <v>25</v>
      </c>
      <c r="F8" s="14" t="s">
        <v>33</v>
      </c>
      <c r="G8" s="15">
        <f>SUM(H8:L8)</f>
        <v>398</v>
      </c>
      <c r="H8" s="15"/>
      <c r="I8" s="15"/>
      <c r="J8" s="15">
        <v>260</v>
      </c>
      <c r="K8" s="15">
        <v>138</v>
      </c>
      <c r="L8" s="15"/>
      <c r="M8" s="15" t="s">
        <v>27</v>
      </c>
      <c r="N8" s="14" t="s">
        <v>34</v>
      </c>
      <c r="O8" s="14" t="s">
        <v>35</v>
      </c>
      <c r="P8" s="14" t="s">
        <v>30</v>
      </c>
      <c r="Q8" s="14" t="s">
        <v>31</v>
      </c>
      <c r="R8" s="15"/>
    </row>
    <row r="9" ht="135" customHeight="1" spans="1:18">
      <c r="A9" s="13">
        <v>3</v>
      </c>
      <c r="B9" s="14" t="s">
        <v>23</v>
      </c>
      <c r="C9" s="15"/>
      <c r="D9" s="14" t="s">
        <v>36</v>
      </c>
      <c r="E9" s="14" t="s">
        <v>37</v>
      </c>
      <c r="F9" s="15" t="s">
        <v>38</v>
      </c>
      <c r="G9" s="15">
        <f>SUM(H9:L9)</f>
        <v>53</v>
      </c>
      <c r="H9" s="15"/>
      <c r="I9" s="15"/>
      <c r="J9" s="15"/>
      <c r="K9" s="15">
        <v>53</v>
      </c>
      <c r="L9" s="15"/>
      <c r="M9" s="15" t="s">
        <v>27</v>
      </c>
      <c r="N9" s="14" t="s">
        <v>39</v>
      </c>
      <c r="O9" s="14" t="s">
        <v>40</v>
      </c>
      <c r="P9" s="14" t="s">
        <v>30</v>
      </c>
      <c r="Q9" s="14" t="s">
        <v>31</v>
      </c>
      <c r="R9" s="20"/>
    </row>
    <row r="10" ht="15.75" spans="1:18">
      <c r="A10" s="16" t="s">
        <v>41</v>
      </c>
      <c r="B10" s="17"/>
      <c r="C10" s="17"/>
      <c r="D10" s="17"/>
      <c r="E10" s="17"/>
      <c r="F10" s="18"/>
      <c r="G10" s="11">
        <f>SUM(G7:G9)</f>
        <v>850</v>
      </c>
      <c r="H10" s="11">
        <f>SUM(H7:H9)</f>
        <v>0</v>
      </c>
      <c r="I10" s="11">
        <f>SUM(I7:I9)</f>
        <v>0</v>
      </c>
      <c r="J10" s="11">
        <f>SUM(J7:J9)</f>
        <v>500</v>
      </c>
      <c r="K10" s="11">
        <f>SUM(K7:K9)</f>
        <v>350</v>
      </c>
      <c r="L10" s="11">
        <f>SUM(L7:L9)</f>
        <v>0</v>
      </c>
      <c r="M10" s="19"/>
      <c r="N10" s="19"/>
      <c r="O10" s="19"/>
      <c r="P10" s="19"/>
      <c r="Q10" s="19"/>
      <c r="R10" s="19"/>
    </row>
  </sheetData>
  <mergeCells count="19">
    <mergeCell ref="A1:R1"/>
    <mergeCell ref="A2:R2"/>
    <mergeCell ref="H3:L3"/>
    <mergeCell ref="A5:F5"/>
    <mergeCell ref="A6:C6"/>
    <mergeCell ref="A10:F10"/>
    <mergeCell ref="A3:A4"/>
    <mergeCell ref="B3:B4"/>
    <mergeCell ref="C3:C4"/>
    <mergeCell ref="D3:D4"/>
    <mergeCell ref="E3:E4"/>
    <mergeCell ref="F3:F4"/>
    <mergeCell ref="G3:G4"/>
    <mergeCell ref="M3:M4"/>
    <mergeCell ref="N3:N4"/>
    <mergeCell ref="O3:O4"/>
    <mergeCell ref="P3:P4"/>
    <mergeCell ref="Q3:Q4"/>
    <mergeCell ref="R3:R4"/>
  </mergeCells>
  <pageMargins left="0.7" right="0.7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</cp:lastModifiedBy>
  <dcterms:created xsi:type="dcterms:W3CDTF">2022-07-21T04:14:00Z</dcterms:created>
  <dcterms:modified xsi:type="dcterms:W3CDTF">2023-04-12T02:39:22Z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2022-07-20T09:36:12Z</vt:filetime>
  </property>
  <property fmtid="{D5CDD505-2E9C-101B-9397-08002B2CF9AE}" pid="4" name="KSOProductBuildVer">
    <vt:lpwstr>2052-11.1.0.14036</vt:lpwstr>
  </property>
  <property fmtid="{D5CDD505-2E9C-101B-9397-08002B2CF9AE}" pid="5" name="ICV">
    <vt:lpwstr>8AA287DDB9004F75BE63B737FDBBB6A3</vt:lpwstr>
  </property>
</Properties>
</file>