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Table1" sheetId="1" r:id="rId1"/>
  </sheets>
  <calcPr calcId="144525"/>
</workbook>
</file>

<file path=xl/sharedStrings.xml><?xml version="1.0" encoding="utf-8"?>
<sst xmlns="http://schemas.openxmlformats.org/spreadsheetml/2006/main" count="176" uniqueCount="106">
  <si>
    <t>江夏区2023年度财政衔接推进乡村振兴补助资金项目备案表（金口第一批）</t>
  </si>
  <si>
    <t>单位：万元</t>
  </si>
  <si>
    <t>序号</t>
  </si>
  <si>
    <t>乡镇/
部门</t>
  </si>
  <si>
    <t>村</t>
  </si>
  <si>
    <t>项目
名称</t>
  </si>
  <si>
    <t>项目
子类
型</t>
  </si>
  <si>
    <t>建设
内容</t>
  </si>
  <si>
    <t>实际
投入
资金</t>
  </si>
  <si>
    <t>资金来源</t>
  </si>
  <si>
    <r>
      <rPr>
        <sz val="11"/>
        <rFont val="黑体"/>
        <charset val="134"/>
      </rPr>
      <t xml:space="preserve">实施期限
</t>
    </r>
    <r>
      <rPr>
        <sz val="8"/>
        <rFont val="黑体"/>
        <charset val="134"/>
      </rPr>
      <t>(年/月-年/月)</t>
    </r>
  </si>
  <si>
    <t>预期
绩效
目标</t>
  </si>
  <si>
    <t>联农带农富
农利益联结
机制 (简述)</t>
  </si>
  <si>
    <t>责任
单位</t>
  </si>
  <si>
    <t>责任
人</t>
  </si>
  <si>
    <t>备注</t>
  </si>
  <si>
    <t>中央
衔接
资金</t>
  </si>
  <si>
    <t>省级
衔接
资金</t>
  </si>
  <si>
    <t>市级
衔接
资金</t>
  </si>
  <si>
    <t>县级
衔接
资金</t>
  </si>
  <si>
    <t>其他
资金</t>
  </si>
  <si>
    <t>合计：15个项目</t>
  </si>
  <si>
    <t>一、产业项目类</t>
  </si>
  <si>
    <r>
      <rPr>
        <sz val="11"/>
        <color theme="1"/>
        <rFont val="仿宋_GB2312"/>
        <charset val="134"/>
      </rPr>
      <t>金口街</t>
    </r>
  </si>
  <si>
    <r>
      <rPr>
        <sz val="11"/>
        <color theme="1"/>
        <rFont val="仿宋_GB2312"/>
        <charset val="134"/>
      </rPr>
      <t>南岸一村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</si>
  <si>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年度金口街南岸一村果蔬种植产业项目</t>
    </r>
  </si>
  <si>
    <r>
      <rPr>
        <sz val="11"/>
        <color theme="1"/>
        <rFont val="仿宋_GB2312"/>
        <charset val="134"/>
      </rPr>
      <t>种植养殖加工服务</t>
    </r>
  </si>
  <si>
    <r>
      <rPr>
        <sz val="11"/>
        <color theme="1"/>
        <rFont val="仿宋_GB2312"/>
        <charset val="134"/>
      </rPr>
      <t>大棚一</t>
    </r>
    <r>
      <rPr>
        <sz val="11"/>
        <color theme="1"/>
        <rFont val="Times New Roman"/>
        <charset val="134"/>
      </rPr>
      <t>5040m2</t>
    </r>
    <r>
      <rPr>
        <sz val="11"/>
        <color theme="1"/>
        <rFont val="仿宋_GB2312"/>
        <charset val="134"/>
      </rPr>
      <t>、大棚二</t>
    </r>
    <r>
      <rPr>
        <sz val="11"/>
        <color theme="1"/>
        <rFont val="Times New Roman"/>
        <charset val="134"/>
      </rPr>
      <t>5040m2</t>
    </r>
  </si>
  <si>
    <t>2023.04-2023.10</t>
  </si>
  <si>
    <r>
      <rPr>
        <sz val="11"/>
        <color theme="1"/>
        <rFont val="仿宋_GB2312"/>
        <charset val="134"/>
      </rPr>
      <t>项目建成后，为村集体增收，增强村产业发展能力，带动村民增收</t>
    </r>
  </si>
  <si>
    <r>
      <rPr>
        <sz val="11"/>
        <color theme="1"/>
        <rFont val="仿宋_GB2312"/>
        <charset val="134"/>
      </rPr>
      <t>带动村民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63</t>
    </r>
    <r>
      <rPr>
        <sz val="11"/>
        <color theme="1"/>
        <rFont val="仿宋_GB2312"/>
        <charset val="134"/>
      </rPr>
      <t>人，增加村民收入，带动脱贫户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33</t>
    </r>
    <r>
      <rPr>
        <sz val="11"/>
        <color theme="1"/>
        <rFont val="仿宋_GB2312"/>
        <charset val="134"/>
      </rPr>
      <t>人；（户主）李兴志、廖赛平、宗永堂、吕恢清、罗亨启、李成秀、汪德胜、廖爱清、王中英、瞿优华、罗通永、廖衍平、高艳芳、汤祖禄、江安英、江哲雄、廖启明，村民收入增加（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仿宋_GB2312"/>
        <charset val="134"/>
      </rPr>
      <t>元），村集体收入增加</t>
    </r>
  </si>
  <si>
    <r>
      <rPr>
        <sz val="11"/>
        <color theme="1"/>
        <rFont val="仿宋_GB2312"/>
        <charset val="134"/>
      </rPr>
      <t>陈军</t>
    </r>
  </si>
  <si>
    <r>
      <rPr>
        <sz val="11"/>
        <color theme="1"/>
        <rFont val="仿宋_GB2312"/>
        <charset val="134"/>
      </rPr>
      <t>南岸三村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</si>
  <si>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年度金口街南岸三村休闲农业产业项目</t>
    </r>
  </si>
  <si>
    <r>
      <rPr>
        <sz val="11"/>
        <color theme="1"/>
        <rFont val="仿宋_GB2312"/>
        <charset val="134"/>
      </rPr>
      <t>休闲农业与乡村旅游</t>
    </r>
  </si>
  <si>
    <r>
      <rPr>
        <sz val="11"/>
        <color theme="1"/>
        <rFont val="仿宋_GB2312"/>
        <charset val="134"/>
      </rPr>
      <t>南岸三村一、四组休闲农业产业硬化路长约</t>
    </r>
    <r>
      <rPr>
        <sz val="11"/>
        <color theme="1"/>
        <rFont val="Times New Roman"/>
        <charset val="134"/>
      </rPr>
      <t>1700m</t>
    </r>
    <r>
      <rPr>
        <sz val="11"/>
        <color theme="1"/>
        <rFont val="仿宋_GB2312"/>
        <charset val="134"/>
      </rPr>
      <t>，宽</t>
    </r>
    <r>
      <rPr>
        <sz val="11"/>
        <color theme="1"/>
        <rFont val="Times New Roman"/>
        <charset val="134"/>
      </rPr>
      <t>2.5m</t>
    </r>
  </si>
  <si>
    <t>2023.03-2023.08</t>
  </si>
  <si>
    <r>
      <rPr>
        <sz val="11"/>
        <color theme="1"/>
        <rFont val="仿宋_GB2312"/>
        <charset val="134"/>
      </rPr>
      <t>带动一、四组村民小组共</t>
    </r>
    <r>
      <rPr>
        <sz val="11"/>
        <color theme="1"/>
        <rFont val="Times New Roman"/>
        <charset val="134"/>
      </rPr>
      <t>176</t>
    </r>
    <r>
      <rPr>
        <sz val="11"/>
        <color theme="1"/>
        <rFont val="仿宋_GB2312"/>
        <charset val="134"/>
      </rPr>
      <t>户，</t>
    </r>
    <r>
      <rPr>
        <sz val="11"/>
        <color theme="1"/>
        <rFont val="Times New Roman"/>
        <charset val="134"/>
      </rPr>
      <t>576</t>
    </r>
    <r>
      <rPr>
        <sz val="11"/>
        <color theme="1"/>
        <rFont val="仿宋_GB2312"/>
        <charset val="134"/>
      </rPr>
      <t>人，其中直接受益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63</t>
    </r>
    <r>
      <rPr>
        <sz val="11"/>
        <color theme="1"/>
        <rFont val="仿宋_GB2312"/>
        <charset val="134"/>
      </rPr>
      <t>人（肖作洲、谭晓红、张应枝、张雨姣、叶盆安、邹长军、明荣、邹叶明、邹昌文、邹思琦、张文、冯进、冯雅婷、邹后德、朱幼玲）</t>
    </r>
  </si>
  <si>
    <r>
      <rPr>
        <sz val="11"/>
        <color theme="1"/>
        <rFont val="仿宋_GB2312"/>
        <charset val="134"/>
      </rPr>
      <t>谭松斌</t>
    </r>
  </si>
  <si>
    <r>
      <rPr>
        <sz val="11"/>
        <color theme="1"/>
        <rFont val="仿宋_GB2312"/>
        <charset val="134"/>
      </rPr>
      <t>赤矶山村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</si>
  <si>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年度金口街赤矶山村养殖产业项目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</si>
  <si>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、新建插板渠</t>
    </r>
    <r>
      <rPr>
        <sz val="11"/>
        <color theme="1"/>
        <rFont val="Times New Roman"/>
        <charset val="134"/>
      </rPr>
      <t>338m</t>
    </r>
    <r>
      <rPr>
        <sz val="11"/>
        <color theme="1"/>
        <rFont val="仿宋_GB2312"/>
        <charset val="134"/>
      </rPr>
      <t>、新建</t>
    </r>
    <r>
      <rPr>
        <sz val="11"/>
        <color theme="1"/>
        <rFont val="Times New Roman"/>
        <charset val="134"/>
      </rPr>
      <t>DN600</t>
    </r>
    <r>
      <rPr>
        <sz val="11"/>
        <color theme="1"/>
        <rFont val="仿宋_GB2312"/>
        <charset val="134"/>
      </rPr>
      <t>手动闸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个、新建</t>
    </r>
    <r>
      <rPr>
        <sz val="11"/>
        <color theme="1"/>
        <rFont val="Times New Roman"/>
        <charset val="134"/>
      </rPr>
      <t>DN1000</t>
    </r>
    <r>
      <rPr>
        <sz val="11"/>
        <color theme="1"/>
        <rFont val="仿宋_GB2312"/>
        <charset val="134"/>
      </rPr>
      <t>手动闸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个</t>
    </r>
  </si>
  <si>
    <t>2023.03-2023.10</t>
  </si>
  <si>
    <r>
      <rPr>
        <sz val="11"/>
        <color theme="1"/>
        <rFont val="仿宋_GB2312"/>
        <charset val="134"/>
      </rPr>
      <t>带动村集体经济收入增加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，薛心群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王以群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许传喜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陈朝忠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周友森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胡家志</t>
    </r>
  </si>
  <si>
    <r>
      <rPr>
        <sz val="11"/>
        <color theme="1"/>
        <rFont val="仿宋_GB2312"/>
        <charset val="134"/>
      </rPr>
      <t>胡万勋</t>
    </r>
  </si>
  <si>
    <r>
      <rPr>
        <sz val="11"/>
        <color theme="1"/>
        <rFont val="仿宋_GB2312"/>
        <charset val="134"/>
      </rPr>
      <t>雷岭村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</si>
  <si>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年度金口街雷岭村种植产业项目</t>
    </r>
  </si>
  <si>
    <r>
      <rPr>
        <sz val="11"/>
        <color theme="1"/>
        <rFont val="仿宋_GB2312"/>
        <charset val="134"/>
      </rPr>
      <t>水肥一体化喷滴灌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套、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个泵房、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个水池</t>
    </r>
  </si>
  <si>
    <r>
      <rPr>
        <sz val="11"/>
        <color theme="1"/>
        <rFont val="仿宋_GB2312"/>
        <charset val="134"/>
      </rPr>
      <t>项目建成后，方便村民出行和农产品运输，带动村民增收</t>
    </r>
  </si>
  <si>
    <r>
      <rPr>
        <sz val="11"/>
        <color theme="1"/>
        <rFont val="仿宋_GB2312"/>
        <charset val="134"/>
      </rPr>
      <t>以务工形式带动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仿宋_GB2312"/>
        <charset val="134"/>
      </rPr>
      <t>余户脱贫户增收</t>
    </r>
  </si>
  <si>
    <r>
      <rPr>
        <sz val="11"/>
        <color theme="1"/>
        <rFont val="仿宋_GB2312"/>
        <charset val="134"/>
      </rPr>
      <t>王涛</t>
    </r>
  </si>
  <si>
    <r>
      <rPr>
        <sz val="11"/>
        <color theme="1"/>
        <rFont val="仿宋_GB2312"/>
        <charset val="134"/>
      </rPr>
      <t>夏山村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</si>
  <si>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年度金口街夏山村水产养殖产业项目</t>
    </r>
  </si>
  <si>
    <r>
      <rPr>
        <sz val="11"/>
        <color theme="1"/>
        <rFont val="仿宋_GB2312"/>
        <charset val="134"/>
      </rPr>
      <t>新建</t>
    </r>
    <r>
      <rPr>
        <sz val="11"/>
        <color theme="1"/>
        <rFont val="Times New Roman"/>
        <charset val="134"/>
      </rPr>
      <t>3-10m</t>
    </r>
    <r>
      <rPr>
        <sz val="11"/>
        <color theme="1"/>
        <rFont val="仿宋_GB2312"/>
        <charset val="134"/>
      </rPr>
      <t>高挡墙</t>
    </r>
    <r>
      <rPr>
        <sz val="11"/>
        <color theme="1"/>
        <rFont val="Times New Roman"/>
        <charset val="134"/>
      </rPr>
      <t>125</t>
    </r>
    <r>
      <rPr>
        <sz val="11"/>
        <color theme="1"/>
        <rFont val="仿宋_GB2312"/>
        <charset val="134"/>
      </rPr>
      <t>米、波形护栏</t>
    </r>
    <r>
      <rPr>
        <sz val="11"/>
        <color theme="1"/>
        <rFont val="Times New Roman"/>
        <charset val="134"/>
      </rPr>
      <t>120</t>
    </r>
    <r>
      <rPr>
        <sz val="11"/>
        <color theme="1"/>
        <rFont val="仿宋_GB2312"/>
        <charset val="134"/>
      </rPr>
      <t>米</t>
    </r>
  </si>
  <si>
    <r>
      <rPr>
        <sz val="11"/>
        <color theme="1"/>
        <rFont val="仿宋_GB2312"/>
        <charset val="134"/>
      </rPr>
      <t>以务工或者土地流转形式带动村民，特别是脱贫户增收</t>
    </r>
  </si>
  <si>
    <r>
      <rPr>
        <sz val="11"/>
        <color theme="1"/>
        <rFont val="仿宋_GB2312"/>
        <charset val="134"/>
      </rPr>
      <t>李涛</t>
    </r>
  </si>
  <si>
    <r>
      <rPr>
        <sz val="11"/>
        <color theme="1"/>
        <rFont val="仿宋_GB2312"/>
        <charset val="134"/>
      </rPr>
      <t>艾岭村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</si>
  <si>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年度金口街艾岭村水产养殖产业项目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</si>
  <si>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仿宋_GB2312"/>
        <charset val="134"/>
      </rPr>
      <t>鱼池清淤</t>
    </r>
    <r>
      <rPr>
        <sz val="11"/>
        <color theme="1"/>
        <rFont val="Times New Roman"/>
        <charset val="134"/>
      </rPr>
      <t>2740</t>
    </r>
    <r>
      <rPr>
        <sz val="11"/>
        <color theme="1"/>
        <rFont val="仿宋_GB2312"/>
        <charset val="134"/>
      </rPr>
      <t>立方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土堤加宽</t>
    </r>
    <r>
      <rPr>
        <sz val="11"/>
        <color theme="1"/>
        <rFont val="Times New Roman"/>
        <charset val="134"/>
      </rPr>
      <t>3680</t>
    </r>
    <r>
      <rPr>
        <sz val="11"/>
        <color theme="1"/>
        <rFont val="仿宋_GB2312"/>
        <charset val="134"/>
      </rPr>
      <t>立方</t>
    </r>
    <r>
      <rPr>
        <sz val="11"/>
        <color theme="1"/>
        <rFont val="Times New Roman"/>
        <charset val="134"/>
      </rPr>
      <t xml:space="preserve">
3.C25</t>
    </r>
    <r>
      <rPr>
        <sz val="11"/>
        <color theme="1"/>
        <rFont val="仿宋_GB2312"/>
        <charset val="134"/>
      </rPr>
      <t>砼护脚</t>
    </r>
    <r>
      <rPr>
        <sz val="11"/>
        <color theme="1"/>
        <rFont val="Times New Roman"/>
        <charset val="134"/>
      </rPr>
      <t>685</t>
    </r>
    <r>
      <rPr>
        <sz val="11"/>
        <color theme="1"/>
        <rFont val="仿宋_GB2312"/>
        <charset val="134"/>
      </rPr>
      <t>米</t>
    </r>
    <r>
      <rPr>
        <sz val="11"/>
        <color theme="1"/>
        <rFont val="Times New Roman"/>
        <charset val="134"/>
      </rPr>
      <t xml:space="preserve">
4.C25</t>
    </r>
    <r>
      <rPr>
        <sz val="11"/>
        <color theme="1"/>
        <rFont val="仿宋_GB2312"/>
        <charset val="134"/>
      </rPr>
      <t>砼护坡</t>
    </r>
    <r>
      <rPr>
        <sz val="11"/>
        <color theme="1"/>
        <rFont val="Times New Roman"/>
        <charset val="134"/>
      </rPr>
      <t>535</t>
    </r>
    <r>
      <rPr>
        <sz val="11"/>
        <color theme="1"/>
        <rFont val="仿宋_GB2312"/>
        <charset val="134"/>
      </rPr>
      <t>米、插板渠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仿宋_GB2312"/>
        <charset val="134"/>
      </rPr>
      <t>米，压顶</t>
    </r>
    <r>
      <rPr>
        <sz val="11"/>
        <color theme="1"/>
        <rFont val="Times New Roman"/>
        <charset val="134"/>
      </rPr>
      <t>685</t>
    </r>
    <r>
      <rPr>
        <sz val="11"/>
        <color theme="1"/>
        <rFont val="仿宋_GB2312"/>
        <charset val="134"/>
      </rPr>
      <t>米</t>
    </r>
    <r>
      <rPr>
        <sz val="11"/>
        <color theme="1"/>
        <rFont val="Times New Roman"/>
        <charset val="134"/>
      </rPr>
      <t xml:space="preserve">
5.</t>
    </r>
    <r>
      <rPr>
        <sz val="11"/>
        <color theme="1"/>
        <rFont val="仿宋_GB2312"/>
        <charset val="134"/>
      </rPr>
      <t>砖砌台阶</t>
    </r>
    <r>
      <rPr>
        <sz val="11"/>
        <color theme="1"/>
        <rFont val="Times New Roman"/>
        <charset val="134"/>
      </rPr>
      <t>6</t>
    </r>
    <r>
      <rPr>
        <sz val="11"/>
        <color theme="1"/>
        <rFont val="仿宋_GB2312"/>
        <charset val="134"/>
      </rPr>
      <t>处</t>
    </r>
    <r>
      <rPr>
        <sz val="11"/>
        <color theme="1"/>
        <rFont val="Times New Roman"/>
        <charset val="134"/>
      </rPr>
      <t xml:space="preserve">
6.</t>
    </r>
    <r>
      <rPr>
        <sz val="11"/>
        <color theme="1"/>
        <rFont val="仿宋_GB2312"/>
        <charset val="134"/>
      </rPr>
      <t>毛渣路</t>
    </r>
    <r>
      <rPr>
        <sz val="11"/>
        <color theme="1"/>
        <rFont val="Times New Roman"/>
        <charset val="134"/>
      </rPr>
      <t>1610</t>
    </r>
    <r>
      <rPr>
        <sz val="11"/>
        <color theme="1"/>
        <rFont val="仿宋_GB2312"/>
        <charset val="134"/>
      </rPr>
      <t>平方米</t>
    </r>
  </si>
  <si>
    <r>
      <rPr>
        <sz val="11"/>
        <color theme="1"/>
        <rFont val="仿宋_GB2312"/>
        <charset val="134"/>
      </rPr>
      <t>李超</t>
    </r>
  </si>
  <si>
    <r>
      <rPr>
        <sz val="11"/>
        <color theme="1"/>
        <rFont val="仿宋_GB2312"/>
        <charset val="134"/>
      </rPr>
      <t>西湾村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</si>
  <si>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年度金口街西湾村蔬菜种植产业项目</t>
    </r>
  </si>
  <si>
    <r>
      <rPr>
        <sz val="11"/>
        <color theme="1"/>
        <rFont val="Times New Roman"/>
        <charset val="134"/>
      </rPr>
      <t>1322</t>
    </r>
    <r>
      <rPr>
        <sz val="11"/>
        <color theme="1"/>
        <rFont val="仿宋_GB2312"/>
        <charset val="134"/>
      </rPr>
      <t>米长</t>
    </r>
    <r>
      <rPr>
        <sz val="11"/>
        <color theme="1"/>
        <rFont val="Times New Roman"/>
        <charset val="134"/>
      </rPr>
      <t>3.5m</t>
    </r>
    <r>
      <rPr>
        <sz val="11"/>
        <color theme="1"/>
        <rFont val="仿宋_GB2312"/>
        <charset val="134"/>
      </rPr>
      <t>宽硬化路，新建</t>
    </r>
    <r>
      <rPr>
        <sz val="11"/>
        <color theme="1"/>
        <rFont val="Times New Roman"/>
        <charset val="134"/>
      </rPr>
      <t>D400</t>
    </r>
    <r>
      <rPr>
        <sz val="11"/>
        <color theme="1"/>
        <rFont val="仿宋_GB2312"/>
        <charset val="134"/>
      </rPr>
      <t>管涵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处</t>
    </r>
  </si>
  <si>
    <r>
      <rPr>
        <sz val="11"/>
        <color theme="1"/>
        <rFont val="仿宋_GB2312"/>
        <charset val="134"/>
      </rPr>
      <t>以务工形式带动村民，特别是脱贫户增收</t>
    </r>
  </si>
  <si>
    <r>
      <rPr>
        <sz val="11"/>
        <color theme="1"/>
        <rFont val="仿宋_GB2312"/>
        <charset val="134"/>
      </rPr>
      <t>付婵</t>
    </r>
  </si>
  <si>
    <r>
      <rPr>
        <sz val="11"/>
        <color theme="1"/>
        <rFont val="仿宋_GB2312"/>
        <charset val="134"/>
      </rPr>
      <t>西湖村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</si>
  <si>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年度金口街西湖村蔬菜种植产业项目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</si>
  <si>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1511</t>
    </r>
    <r>
      <rPr>
        <sz val="11"/>
        <color theme="1"/>
        <rFont val="仿宋_GB2312"/>
        <charset val="134"/>
      </rPr>
      <t>米长</t>
    </r>
    <r>
      <rPr>
        <sz val="11"/>
        <color theme="1"/>
        <rFont val="Times New Roman"/>
        <charset val="134"/>
      </rPr>
      <t>2.8</t>
    </r>
    <r>
      <rPr>
        <sz val="11"/>
        <color theme="1"/>
        <rFont val="仿宋_GB2312"/>
        <charset val="134"/>
      </rPr>
      <t>米宽，厚</t>
    </r>
    <r>
      <rPr>
        <sz val="11"/>
        <color theme="1"/>
        <rFont val="Times New Roman"/>
        <charset val="134"/>
      </rPr>
      <t>0.16</t>
    </r>
    <r>
      <rPr>
        <sz val="11"/>
        <color theme="1"/>
        <rFont val="仿宋_GB2312"/>
        <charset val="134"/>
      </rPr>
      <t>米。</t>
    </r>
    <r>
      <rPr>
        <sz val="11"/>
        <color theme="1"/>
        <rFont val="Times New Roman"/>
        <charset val="134"/>
      </rPr>
      <t xml:space="preserve">                                          2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仿宋_GB2312"/>
        <charset val="134"/>
      </rPr>
      <t>米长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米宽，厚</t>
    </r>
    <r>
      <rPr>
        <sz val="11"/>
        <color theme="1"/>
        <rFont val="Times New Roman"/>
        <charset val="134"/>
      </rPr>
      <t>0.16</t>
    </r>
    <r>
      <rPr>
        <sz val="11"/>
        <color theme="1"/>
        <rFont val="仿宋_GB2312"/>
        <charset val="134"/>
      </rPr>
      <t>米。</t>
    </r>
    <r>
      <rPr>
        <sz val="11"/>
        <color theme="1"/>
        <rFont val="Times New Roman"/>
        <charset val="134"/>
      </rPr>
      <t xml:space="preserve">                                      3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257</t>
    </r>
    <r>
      <rPr>
        <sz val="11"/>
        <color theme="1"/>
        <rFont val="仿宋_GB2312"/>
        <charset val="134"/>
      </rPr>
      <t>米长</t>
    </r>
    <r>
      <rPr>
        <sz val="11"/>
        <color theme="1"/>
        <rFont val="Times New Roman"/>
        <charset val="134"/>
      </rPr>
      <t>2.5</t>
    </r>
    <r>
      <rPr>
        <sz val="11"/>
        <color theme="1"/>
        <rFont val="仿宋_GB2312"/>
        <charset val="134"/>
      </rPr>
      <t>米宽，厚</t>
    </r>
    <r>
      <rPr>
        <sz val="11"/>
        <color theme="1"/>
        <rFont val="Times New Roman"/>
        <charset val="134"/>
      </rPr>
      <t>0.16</t>
    </r>
    <r>
      <rPr>
        <sz val="11"/>
        <color theme="1"/>
        <rFont val="仿宋_GB2312"/>
        <charset val="134"/>
      </rPr>
      <t>米。</t>
    </r>
  </si>
  <si>
    <r>
      <rPr>
        <sz val="11"/>
        <color theme="1"/>
        <rFont val="仿宋_GB2312"/>
        <charset val="134"/>
      </rPr>
      <t>赵术力</t>
    </r>
  </si>
  <si>
    <r>
      <rPr>
        <sz val="11"/>
        <color theme="1"/>
        <rFont val="仿宋_GB2312"/>
        <charset val="134"/>
      </rPr>
      <t>凉亭村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</si>
  <si>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年度金口街凉亭村蔬菜种植产业项目</t>
    </r>
  </si>
  <si>
    <r>
      <rPr>
        <sz val="11"/>
        <color theme="1"/>
        <rFont val="仿宋_GB2312"/>
        <charset val="134"/>
      </rPr>
      <t>插板池塘</t>
    </r>
    <r>
      <rPr>
        <sz val="11"/>
        <color theme="1"/>
        <rFont val="Times New Roman"/>
        <charset val="134"/>
      </rPr>
      <t>104</t>
    </r>
    <r>
      <rPr>
        <sz val="11"/>
        <color theme="1"/>
        <rFont val="仿宋_GB2312"/>
        <charset val="134"/>
      </rPr>
      <t>米，新建台阶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处、新建插板沟渠</t>
    </r>
    <r>
      <rPr>
        <sz val="11"/>
        <color theme="1"/>
        <rFont val="Times New Roman"/>
        <charset val="134"/>
      </rPr>
      <t>246</t>
    </r>
    <r>
      <rPr>
        <sz val="11"/>
        <color theme="1"/>
        <rFont val="仿宋_GB2312"/>
        <charset val="134"/>
      </rPr>
      <t>米</t>
    </r>
  </si>
  <si>
    <r>
      <rPr>
        <sz val="11"/>
        <color theme="1"/>
        <rFont val="仿宋_GB2312"/>
        <charset val="134"/>
      </rPr>
      <t>张胜兵</t>
    </r>
  </si>
  <si>
    <t>合计</t>
  </si>
  <si>
    <t>二、乡村建设类</t>
  </si>
  <si>
    <t>金口街</t>
  </si>
  <si>
    <t>白衣庵村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</si>
  <si>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年度金口街白衣庵村道路基础设施项目</t>
    </r>
  </si>
  <si>
    <t>农村道路建设（通村路、通户路、小型桥梁等）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</si>
  <si>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6909.5m2</t>
    </r>
    <r>
      <rPr>
        <sz val="11"/>
        <color theme="1"/>
        <rFont val="仿宋_GB2312"/>
        <charset val="134"/>
      </rPr>
      <t>刷黑、标线</t>
    </r>
    <r>
      <rPr>
        <sz val="11"/>
        <color theme="1"/>
        <rFont val="Times New Roman"/>
        <charset val="134"/>
      </rPr>
      <t xml:space="preserve">                                                           2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90.8m2</t>
    </r>
    <r>
      <rPr>
        <sz val="11"/>
        <color theme="1"/>
        <rFont val="仿宋_GB2312"/>
        <charset val="134"/>
      </rPr>
      <t>拆除道路及恢复</t>
    </r>
  </si>
  <si>
    <t>项目建成后，方便村民出行和农产品运输，带动村民增收</t>
  </si>
  <si>
    <t>冯俊杰</t>
  </si>
  <si>
    <t>雷岭村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</si>
  <si>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年度金口街雷岭村种植道路硬化基础设施项目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</si>
  <si>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86</t>
    </r>
    <r>
      <rPr>
        <sz val="11"/>
        <color theme="1"/>
        <rFont val="仿宋_GB2312"/>
        <charset val="134"/>
      </rPr>
      <t>米长</t>
    </r>
    <r>
      <rPr>
        <sz val="11"/>
        <color theme="1"/>
        <rFont val="Times New Roman"/>
        <charset val="134"/>
      </rPr>
      <t>3.5m</t>
    </r>
    <r>
      <rPr>
        <sz val="11"/>
        <color theme="1"/>
        <rFont val="仿宋_GB2312"/>
        <charset val="134"/>
      </rPr>
      <t>宽，厚</t>
    </r>
    <r>
      <rPr>
        <sz val="11"/>
        <color theme="1"/>
        <rFont val="Times New Roman"/>
        <charset val="134"/>
      </rPr>
      <t>0.18</t>
    </r>
    <r>
      <rPr>
        <sz val="11"/>
        <color theme="1"/>
        <rFont val="仿宋_GB2312"/>
        <charset val="134"/>
      </rPr>
      <t>米。</t>
    </r>
    <r>
      <rPr>
        <sz val="11"/>
        <color theme="1"/>
        <rFont val="Times New Roman"/>
        <charset val="134"/>
      </rPr>
      <t xml:space="preserve">                                                   2</t>
    </r>
    <r>
      <rPr>
        <sz val="11"/>
        <color theme="1"/>
        <rFont val="仿宋_GB2312"/>
        <charset val="134"/>
      </rPr>
      <t>、</t>
    </r>
    <r>
      <rPr>
        <sz val="11"/>
        <color theme="1"/>
        <rFont val="Times New Roman"/>
        <charset val="134"/>
      </rPr>
      <t>594</t>
    </r>
    <r>
      <rPr>
        <sz val="11"/>
        <color theme="1"/>
        <rFont val="仿宋_GB2312"/>
        <charset val="134"/>
      </rPr>
      <t>米长</t>
    </r>
    <r>
      <rPr>
        <sz val="11"/>
        <color theme="1"/>
        <rFont val="Times New Roman"/>
        <charset val="134"/>
      </rPr>
      <t>4.5</t>
    </r>
    <r>
      <rPr>
        <sz val="11"/>
        <color theme="1"/>
        <rFont val="仿宋_GB2312"/>
        <charset val="134"/>
      </rPr>
      <t>米宽，厚</t>
    </r>
    <r>
      <rPr>
        <sz val="11"/>
        <color theme="1"/>
        <rFont val="Times New Roman"/>
        <charset val="134"/>
      </rPr>
      <t>0.18</t>
    </r>
    <r>
      <rPr>
        <sz val="11"/>
        <color theme="1"/>
        <rFont val="仿宋_GB2312"/>
        <charset val="134"/>
      </rPr>
      <t>米。</t>
    </r>
  </si>
  <si>
    <t>道路建设能解决农产品运输问题，使运输更便捷，降低运输成本，增加农产品收益。</t>
  </si>
  <si>
    <t>以务工形式带动村民，特别是脱贫户增收</t>
  </si>
  <si>
    <t>王涛</t>
  </si>
  <si>
    <t>关山村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</si>
  <si>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年度金口街关山村路面刷黑基础设施项目</t>
    </r>
  </si>
  <si>
    <r>
      <rPr>
        <sz val="11"/>
        <color theme="1"/>
        <rFont val="Times New Roman"/>
        <charset val="134"/>
      </rPr>
      <t>2412.5m2</t>
    </r>
    <r>
      <rPr>
        <sz val="11"/>
        <color theme="1"/>
        <rFont val="仿宋_GB2312"/>
        <charset val="134"/>
      </rPr>
      <t>路面刷黑、标线、拆除及恢复路面</t>
    </r>
    <r>
      <rPr>
        <sz val="11"/>
        <color theme="1"/>
        <rFont val="Times New Roman"/>
        <charset val="134"/>
      </rPr>
      <t>728m2</t>
    </r>
  </si>
  <si>
    <t>项目建成后，为村集体增收，增强村产业发展能力，带动村民增收</t>
  </si>
  <si>
    <r>
      <rPr>
        <sz val="11"/>
        <color theme="1"/>
        <rFont val="仿宋_GB2312"/>
        <charset val="134"/>
      </rPr>
      <t>带动村民</t>
    </r>
    <r>
      <rPr>
        <sz val="11"/>
        <color theme="1"/>
        <rFont val="Times New Roman"/>
        <charset val="134"/>
      </rPr>
      <t>110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350</t>
    </r>
    <r>
      <rPr>
        <sz val="11"/>
        <color theme="1"/>
        <rFont val="仿宋_GB2312"/>
        <charset val="134"/>
      </rPr>
      <t>人，增加村民收入，带动脱贫户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仿宋_GB2312"/>
        <charset val="134"/>
      </rPr>
      <t>人；（户主）徐德春、汪石阶、汪世礼、汪志洋、汪建超、曹解云、汪时恒、熊三涛、陈大华、戴汉喜、张本芳村民收入增加，村集体收入增加（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万）</t>
    </r>
  </si>
  <si>
    <t>汪情超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</si>
  <si>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年度金口街关山村当家塘改造基础设施项目</t>
    </r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</si>
  <si>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口当家塘清淤，面积</t>
    </r>
    <r>
      <rPr>
        <sz val="11"/>
        <color theme="1"/>
        <rFont val="Times New Roman"/>
        <charset val="134"/>
      </rPr>
      <t>8650m2</t>
    </r>
    <r>
      <rPr>
        <sz val="11"/>
        <color theme="1"/>
        <rFont val="仿宋_GB2312"/>
        <charset val="134"/>
      </rPr>
      <t>，清淤深度</t>
    </r>
    <r>
      <rPr>
        <sz val="11"/>
        <color theme="1"/>
        <rFont val="Times New Roman"/>
        <charset val="134"/>
      </rPr>
      <t>1.5</t>
    </r>
    <r>
      <rPr>
        <sz val="11"/>
        <color theme="1"/>
        <rFont val="仿宋_GB2312"/>
        <charset val="134"/>
      </rPr>
      <t>米深</t>
    </r>
  </si>
  <si>
    <t>南阳村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</si>
  <si>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年度金口街南阳村农业灌溉基础设施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</si>
  <si>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、新建渠道</t>
    </r>
    <r>
      <rPr>
        <sz val="11"/>
        <color theme="1"/>
        <rFont val="Times New Roman"/>
        <charset val="134"/>
      </rPr>
      <t>200m                                          2</t>
    </r>
    <r>
      <rPr>
        <sz val="11"/>
        <color theme="1"/>
        <rFont val="仿宋_GB2312"/>
        <charset val="134"/>
      </rPr>
      <t>、室外及泵房内灌溉管道</t>
    </r>
    <r>
      <rPr>
        <sz val="11"/>
        <color theme="1"/>
        <rFont val="Times New Roman"/>
        <charset val="134"/>
      </rPr>
      <t xml:space="preserve">                                  3</t>
    </r>
    <r>
      <rPr>
        <sz val="11"/>
        <color theme="1"/>
        <rFont val="仿宋_GB2312"/>
        <charset val="134"/>
      </rPr>
      <t>、更换三相四线电线</t>
    </r>
    <r>
      <rPr>
        <sz val="11"/>
        <color theme="1"/>
        <rFont val="Times New Roman"/>
        <charset val="134"/>
      </rPr>
      <t>900m</t>
    </r>
    <r>
      <rPr>
        <sz val="11"/>
        <color theme="1"/>
        <rFont val="仿宋_GB2312"/>
        <charset val="134"/>
      </rPr>
      <t>、安装配电柜、泵、电杆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仿宋_GB2312"/>
        <charset val="134"/>
      </rPr>
      <t>根等</t>
    </r>
    <r>
      <rPr>
        <sz val="11"/>
        <color theme="1"/>
        <rFont val="Times New Roman"/>
        <charset val="134"/>
      </rPr>
      <t xml:space="preserve">                              4</t>
    </r>
    <r>
      <rPr>
        <sz val="11"/>
        <color theme="1"/>
        <rFont val="仿宋_GB2312"/>
        <charset val="134"/>
      </rPr>
      <t>、新建泵房一座</t>
    </r>
  </si>
  <si>
    <t>项目建成后，给村民农业生产带来便利，帮助村民务农增收</t>
  </si>
  <si>
    <t>肖建林</t>
  </si>
  <si>
    <t>金水三村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</si>
  <si>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仿宋_GB2312"/>
        <charset val="134"/>
      </rPr>
      <t>年度金口街金水三村硬化渠基础设施项目</t>
    </r>
  </si>
  <si>
    <r>
      <rPr>
        <sz val="11"/>
        <color theme="1"/>
        <rFont val="Times New Roman"/>
        <charset val="134"/>
      </rPr>
      <t>650</t>
    </r>
    <r>
      <rPr>
        <sz val="11"/>
        <color theme="1"/>
        <rFont val="仿宋_GB2312"/>
        <charset val="134"/>
      </rPr>
      <t>米插板渠</t>
    </r>
  </si>
  <si>
    <t>2023.04-2023.08</t>
  </si>
  <si>
    <t>李敏华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</si>
</sst>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409]d\-mmm;@"/>
  </numFmts>
  <fonts count="37">
    <font>
      <sz val="11"/>
      <color rgb="FF000000"/>
      <name val="Arial"/>
      <charset val="204"/>
    </font>
    <font>
      <sz val="22"/>
      <name val="方正小标宋简体"/>
      <charset val="204"/>
    </font>
    <font>
      <sz val="11"/>
      <color rgb="FF000000"/>
      <name val="宋体"/>
      <charset val="204"/>
    </font>
    <font>
      <sz val="11"/>
      <name val="黑体"/>
      <charset val="134"/>
    </font>
    <font>
      <sz val="11"/>
      <color rgb="FF000000"/>
      <name val="黑体"/>
      <charset val="204"/>
    </font>
    <font>
      <b/>
      <sz val="11"/>
      <name val="仿宋_GB2312"/>
      <charset val="134"/>
    </font>
    <font>
      <sz val="11"/>
      <color rgb="FF000000"/>
      <name val="仿宋_GB2312"/>
      <charset val="204"/>
    </font>
    <font>
      <b/>
      <sz val="12"/>
      <color rgb="FF000000"/>
      <name val="Times New Roman"/>
      <charset val="134"/>
    </font>
    <font>
      <sz val="11"/>
      <color theme="1"/>
      <name val="Times New Roman"/>
      <charset val="134"/>
    </font>
    <font>
      <b/>
      <sz val="12"/>
      <color rgb="FF000000"/>
      <name val="仿宋_GB2312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b/>
      <sz val="12"/>
      <color rgb="FF000000"/>
      <name val="仿宋_GB2312"/>
      <charset val="204"/>
    </font>
    <font>
      <b/>
      <sz val="12"/>
      <color rgb="FF000000"/>
      <name val="Times New Roman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4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textRotation="255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textRotation="255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10" fontId="11" fillId="0" borderId="5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workbookViewId="0">
      <selection activeCell="G5" sqref="G5"/>
    </sheetView>
  </sheetViews>
  <sheetFormatPr defaultColWidth="10.2833333333333" defaultRowHeight="14.25"/>
  <cols>
    <col min="1" max="1" width="3.925" customWidth="1"/>
    <col min="2" max="2" width="7.16666666666667" customWidth="1"/>
    <col min="3" max="3" width="5.13333333333333" customWidth="1"/>
    <col min="4" max="4" width="13.375" customWidth="1"/>
    <col min="5" max="5" width="7.075" customWidth="1"/>
    <col min="6" max="6" width="22.375" customWidth="1"/>
    <col min="7" max="7" width="7.21666666666667" customWidth="1"/>
    <col min="8" max="8" width="5.875" customWidth="1"/>
    <col min="9" max="9" width="5.88333333333333" customWidth="1"/>
    <col min="10" max="10" width="5.875" customWidth="1"/>
    <col min="11" max="11" width="5.88333333333333" customWidth="1"/>
    <col min="12" max="12" width="5.875" customWidth="1"/>
    <col min="13" max="13" width="12.3416666666667" customWidth="1"/>
    <col min="14" max="15" width="14.375" customWidth="1"/>
    <col min="16" max="16" width="8.05" customWidth="1"/>
    <col min="17" max="17" width="6" customWidth="1"/>
    <col min="18" max="18" width="5.11666666666667" customWidth="1"/>
  </cols>
  <sheetData>
    <row r="1" ht="54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8" customHeight="1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18" customHeight="1" spans="1:1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/>
      <c r="J3" s="8"/>
      <c r="K3" s="8"/>
      <c r="L3" s="8"/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5" t="s">
        <v>15</v>
      </c>
    </row>
    <row r="4" ht="53" customHeight="1" spans="1:18">
      <c r="A4" s="7"/>
      <c r="B4" s="8"/>
      <c r="C4" s="8"/>
      <c r="D4" s="8"/>
      <c r="E4" s="8"/>
      <c r="F4" s="8"/>
      <c r="G4" s="8"/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8"/>
      <c r="N4" s="8"/>
      <c r="O4" s="8"/>
      <c r="P4" s="8"/>
      <c r="Q4" s="8"/>
      <c r="R4" s="7"/>
    </row>
    <row r="5" ht="26.5" customHeight="1" spans="1:18">
      <c r="A5" s="9" t="s">
        <v>21</v>
      </c>
      <c r="B5" s="10"/>
      <c r="C5" s="10"/>
      <c r="D5" s="10"/>
      <c r="E5" s="10"/>
      <c r="F5" s="10"/>
      <c r="G5" s="11">
        <f t="shared" ref="G5:L5" si="0">SUM(G24,G16)</f>
        <v>1141.09</v>
      </c>
      <c r="H5" s="11">
        <f t="shared" si="0"/>
        <v>0</v>
      </c>
      <c r="I5" s="11">
        <f t="shared" si="0"/>
        <v>0</v>
      </c>
      <c r="J5" s="11">
        <f t="shared" si="0"/>
        <v>837</v>
      </c>
      <c r="K5" s="11">
        <f t="shared" si="0"/>
        <v>304.09</v>
      </c>
      <c r="L5" s="11">
        <f t="shared" si="0"/>
        <v>0</v>
      </c>
      <c r="M5" s="12"/>
      <c r="N5" s="12"/>
      <c r="O5" s="12"/>
      <c r="P5" s="12"/>
      <c r="Q5" s="12"/>
      <c r="R5" s="12"/>
    </row>
    <row r="6" ht="26.5" customHeight="1" spans="1:18">
      <c r="A6" s="9" t="s">
        <v>22</v>
      </c>
      <c r="B6" s="10"/>
      <c r="C6" s="10"/>
      <c r="D6" s="10"/>
      <c r="E6" s="10"/>
      <c r="F6" s="1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261" spans="1:18">
      <c r="A7" s="13">
        <v>1</v>
      </c>
      <c r="B7" s="14" t="s">
        <v>23</v>
      </c>
      <c r="C7" s="14" t="s">
        <v>24</v>
      </c>
      <c r="D7" s="14" t="s">
        <v>25</v>
      </c>
      <c r="E7" s="14" t="s">
        <v>26</v>
      </c>
      <c r="F7" s="14" t="s">
        <v>27</v>
      </c>
      <c r="G7" s="15">
        <f>SUM(H7:L7)</f>
        <v>188.98</v>
      </c>
      <c r="H7" s="15"/>
      <c r="I7" s="15"/>
      <c r="J7" s="13">
        <v>139.11</v>
      </c>
      <c r="K7" s="13">
        <v>49.87</v>
      </c>
      <c r="L7" s="14"/>
      <c r="M7" s="28" t="s">
        <v>28</v>
      </c>
      <c r="N7" s="14" t="s">
        <v>29</v>
      </c>
      <c r="O7" s="14" t="s">
        <v>30</v>
      </c>
      <c r="P7" s="14" t="s">
        <v>24</v>
      </c>
      <c r="Q7" s="14" t="s">
        <v>31</v>
      </c>
      <c r="R7" s="29"/>
    </row>
    <row r="8" ht="195" spans="1:18">
      <c r="A8" s="13">
        <v>2</v>
      </c>
      <c r="B8" s="14" t="s">
        <v>23</v>
      </c>
      <c r="C8" s="14" t="s">
        <v>32</v>
      </c>
      <c r="D8" s="14" t="s">
        <v>33</v>
      </c>
      <c r="E8" s="14" t="s">
        <v>34</v>
      </c>
      <c r="F8" s="14" t="s">
        <v>35</v>
      </c>
      <c r="G8" s="15">
        <f t="shared" ref="G8:G15" si="1">SUM(H8:L8)</f>
        <v>52.24</v>
      </c>
      <c r="H8" s="15"/>
      <c r="I8" s="15"/>
      <c r="J8" s="13">
        <v>38.45</v>
      </c>
      <c r="K8" s="13">
        <v>13.79</v>
      </c>
      <c r="L8" s="14"/>
      <c r="M8" s="28" t="s">
        <v>36</v>
      </c>
      <c r="N8" s="14" t="s">
        <v>29</v>
      </c>
      <c r="O8" s="14" t="s">
        <v>37</v>
      </c>
      <c r="P8" s="14" t="s">
        <v>32</v>
      </c>
      <c r="Q8" s="14" t="s">
        <v>38</v>
      </c>
      <c r="R8" s="29"/>
    </row>
    <row r="9" ht="73.5" spans="1:18">
      <c r="A9" s="13">
        <v>3</v>
      </c>
      <c r="B9" s="14" t="s">
        <v>23</v>
      </c>
      <c r="C9" s="14" t="s">
        <v>39</v>
      </c>
      <c r="D9" s="14" t="s">
        <v>40</v>
      </c>
      <c r="E9" s="14" t="s">
        <v>26</v>
      </c>
      <c r="F9" s="14" t="s">
        <v>41</v>
      </c>
      <c r="G9" s="15">
        <f t="shared" si="1"/>
        <v>63.76</v>
      </c>
      <c r="H9" s="15"/>
      <c r="I9" s="15"/>
      <c r="J9" s="13">
        <v>46.93</v>
      </c>
      <c r="K9" s="13">
        <v>16.83</v>
      </c>
      <c r="L9" s="14"/>
      <c r="M9" s="28" t="s">
        <v>42</v>
      </c>
      <c r="N9" s="14" t="s">
        <v>29</v>
      </c>
      <c r="O9" s="14" t="s">
        <v>43</v>
      </c>
      <c r="P9" s="14" t="s">
        <v>39</v>
      </c>
      <c r="Q9" s="14" t="s">
        <v>44</v>
      </c>
      <c r="R9" s="29"/>
    </row>
    <row r="10" ht="67.5" spans="1:18">
      <c r="A10" s="13">
        <v>4</v>
      </c>
      <c r="B10" s="14" t="s">
        <v>23</v>
      </c>
      <c r="C10" s="14" t="s">
        <v>45</v>
      </c>
      <c r="D10" s="14" t="s">
        <v>46</v>
      </c>
      <c r="E10" s="14" t="s">
        <v>26</v>
      </c>
      <c r="F10" s="14" t="s">
        <v>47</v>
      </c>
      <c r="G10" s="15">
        <f t="shared" si="1"/>
        <v>129.52</v>
      </c>
      <c r="H10" s="15"/>
      <c r="I10" s="15"/>
      <c r="J10" s="13">
        <v>95.34</v>
      </c>
      <c r="K10" s="13">
        <v>34.18</v>
      </c>
      <c r="L10" s="14"/>
      <c r="M10" s="28" t="s">
        <v>42</v>
      </c>
      <c r="N10" s="14" t="s">
        <v>48</v>
      </c>
      <c r="O10" s="14" t="s">
        <v>49</v>
      </c>
      <c r="P10" s="14" t="s">
        <v>45</v>
      </c>
      <c r="Q10" s="14" t="s">
        <v>50</v>
      </c>
      <c r="R10" s="29"/>
    </row>
    <row r="11" ht="67.5" spans="1:18">
      <c r="A11" s="13">
        <v>5</v>
      </c>
      <c r="B11" s="14" t="s">
        <v>23</v>
      </c>
      <c r="C11" s="14" t="s">
        <v>51</v>
      </c>
      <c r="D11" s="14" t="s">
        <v>52</v>
      </c>
      <c r="E11" s="14" t="s">
        <v>26</v>
      </c>
      <c r="F11" s="14" t="s">
        <v>53</v>
      </c>
      <c r="G11" s="15">
        <f t="shared" si="1"/>
        <v>149.56</v>
      </c>
      <c r="H11" s="15"/>
      <c r="I11" s="15"/>
      <c r="J11" s="13">
        <v>110.09</v>
      </c>
      <c r="K11" s="13">
        <v>39.47</v>
      </c>
      <c r="L11" s="14"/>
      <c r="M11" s="28" t="s">
        <v>42</v>
      </c>
      <c r="N11" s="14" t="s">
        <v>29</v>
      </c>
      <c r="O11" s="14" t="s">
        <v>54</v>
      </c>
      <c r="P11" s="14" t="s">
        <v>51</v>
      </c>
      <c r="Q11" s="14" t="s">
        <v>55</v>
      </c>
      <c r="R11" s="29"/>
    </row>
    <row r="12" ht="105" spans="1:18">
      <c r="A12" s="13">
        <v>6</v>
      </c>
      <c r="B12" s="14" t="s">
        <v>23</v>
      </c>
      <c r="C12" s="14" t="s">
        <v>56</v>
      </c>
      <c r="D12" s="14" t="s">
        <v>57</v>
      </c>
      <c r="E12" s="14" t="s">
        <v>26</v>
      </c>
      <c r="F12" s="14" t="s">
        <v>58</v>
      </c>
      <c r="G12" s="15">
        <f t="shared" si="1"/>
        <v>89.9</v>
      </c>
      <c r="H12" s="15"/>
      <c r="I12" s="15"/>
      <c r="J12" s="13">
        <v>66.18</v>
      </c>
      <c r="K12" s="13">
        <v>23.72</v>
      </c>
      <c r="L12" s="14"/>
      <c r="M12" s="28" t="s">
        <v>28</v>
      </c>
      <c r="N12" s="14" t="s">
        <v>29</v>
      </c>
      <c r="O12" s="14" t="s">
        <v>54</v>
      </c>
      <c r="P12" s="14" t="s">
        <v>56</v>
      </c>
      <c r="Q12" s="14" t="s">
        <v>59</v>
      </c>
      <c r="R12" s="29"/>
    </row>
    <row r="13" ht="67.5" spans="1:18">
      <c r="A13" s="13">
        <v>7</v>
      </c>
      <c r="B13" s="14" t="s">
        <v>23</v>
      </c>
      <c r="C13" s="14" t="s">
        <v>60</v>
      </c>
      <c r="D13" s="14" t="s">
        <v>61</v>
      </c>
      <c r="E13" s="14" t="s">
        <v>26</v>
      </c>
      <c r="F13" s="14" t="s">
        <v>62</v>
      </c>
      <c r="G13" s="15">
        <f t="shared" si="1"/>
        <v>60.21</v>
      </c>
      <c r="H13" s="15"/>
      <c r="I13" s="15"/>
      <c r="J13" s="13">
        <v>44.32</v>
      </c>
      <c r="K13" s="13">
        <v>15.89</v>
      </c>
      <c r="L13" s="14"/>
      <c r="M13" s="28" t="s">
        <v>42</v>
      </c>
      <c r="N13" s="14" t="s">
        <v>29</v>
      </c>
      <c r="O13" s="14" t="s">
        <v>63</v>
      </c>
      <c r="P13" s="14" t="s">
        <v>60</v>
      </c>
      <c r="Q13" s="14" t="s">
        <v>64</v>
      </c>
      <c r="R13" s="29"/>
    </row>
    <row r="14" ht="90" spans="1:18">
      <c r="A14" s="13">
        <v>8</v>
      </c>
      <c r="B14" s="14" t="s">
        <v>23</v>
      </c>
      <c r="C14" s="14" t="s">
        <v>65</v>
      </c>
      <c r="D14" s="14" t="s">
        <v>66</v>
      </c>
      <c r="E14" s="14" t="s">
        <v>26</v>
      </c>
      <c r="F14" s="14" t="s">
        <v>67</v>
      </c>
      <c r="G14" s="15">
        <f t="shared" si="1"/>
        <v>62.4</v>
      </c>
      <c r="H14" s="15"/>
      <c r="I14" s="15"/>
      <c r="J14" s="13">
        <v>45.93</v>
      </c>
      <c r="K14" s="13">
        <v>16.47</v>
      </c>
      <c r="L14" s="14"/>
      <c r="M14" s="28" t="s">
        <v>36</v>
      </c>
      <c r="N14" s="14" t="s">
        <v>29</v>
      </c>
      <c r="O14" s="14" t="s">
        <v>63</v>
      </c>
      <c r="P14" s="14" t="s">
        <v>65</v>
      </c>
      <c r="Q14" s="14" t="s">
        <v>68</v>
      </c>
      <c r="R14" s="29"/>
    </row>
    <row r="15" ht="67.5" spans="1:18">
      <c r="A15" s="13">
        <v>9</v>
      </c>
      <c r="B15" s="14" t="s">
        <v>23</v>
      </c>
      <c r="C15" s="14" t="s">
        <v>69</v>
      </c>
      <c r="D15" s="14" t="s">
        <v>70</v>
      </c>
      <c r="E15" s="14" t="s">
        <v>26</v>
      </c>
      <c r="F15" s="14" t="s">
        <v>71</v>
      </c>
      <c r="G15" s="15">
        <f t="shared" si="1"/>
        <v>20.96</v>
      </c>
      <c r="H15" s="15"/>
      <c r="I15" s="15"/>
      <c r="J15" s="13">
        <v>15.43</v>
      </c>
      <c r="K15" s="13">
        <v>5.53</v>
      </c>
      <c r="L15" s="14"/>
      <c r="M15" s="28" t="s">
        <v>36</v>
      </c>
      <c r="N15" s="14" t="s">
        <v>29</v>
      </c>
      <c r="O15" s="14" t="s">
        <v>63</v>
      </c>
      <c r="P15" s="14" t="s">
        <v>69</v>
      </c>
      <c r="Q15" s="14" t="s">
        <v>72</v>
      </c>
      <c r="R15" s="29"/>
    </row>
    <row r="16" ht="15.75" spans="1:18">
      <c r="A16" s="16" t="s">
        <v>73</v>
      </c>
      <c r="B16" s="17"/>
      <c r="C16" s="17"/>
      <c r="D16" s="17"/>
      <c r="E16" s="17"/>
      <c r="F16" s="18"/>
      <c r="G16" s="11">
        <f t="shared" ref="G16:L16" si="2">SUM(G7:G15)</f>
        <v>817.53</v>
      </c>
      <c r="H16" s="11">
        <f t="shared" si="2"/>
        <v>0</v>
      </c>
      <c r="I16" s="11">
        <f t="shared" si="2"/>
        <v>0</v>
      </c>
      <c r="J16" s="11">
        <f t="shared" si="2"/>
        <v>601.78</v>
      </c>
      <c r="K16" s="11">
        <f t="shared" si="2"/>
        <v>215.75</v>
      </c>
      <c r="L16" s="11">
        <f t="shared" si="2"/>
        <v>0</v>
      </c>
      <c r="M16" s="26"/>
      <c r="N16" s="26"/>
      <c r="O16" s="26"/>
      <c r="P16" s="26"/>
      <c r="Q16" s="26"/>
      <c r="R16" s="26"/>
    </row>
    <row r="17" spans="1:18">
      <c r="A17" s="9" t="s">
        <v>74</v>
      </c>
      <c r="B17" s="10"/>
      <c r="C17" s="10"/>
      <c r="D17" s="10"/>
      <c r="E17" s="10"/>
      <c r="F17" s="10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ht="94.5" spans="1:18">
      <c r="A18" s="19">
        <v>1</v>
      </c>
      <c r="B18" s="20" t="s">
        <v>75</v>
      </c>
      <c r="C18" s="20" t="s">
        <v>76</v>
      </c>
      <c r="D18" s="21" t="s">
        <v>77</v>
      </c>
      <c r="E18" s="20" t="s">
        <v>78</v>
      </c>
      <c r="F18" s="21" t="s">
        <v>79</v>
      </c>
      <c r="G18" s="15">
        <f t="shared" ref="G18:G23" si="3">SUM(H18:L18)</f>
        <v>73.83</v>
      </c>
      <c r="H18" s="22"/>
      <c r="I18" s="22"/>
      <c r="J18" s="13">
        <v>54.35</v>
      </c>
      <c r="K18" s="13">
        <v>19.48</v>
      </c>
      <c r="L18" s="29"/>
      <c r="M18" s="28" t="s">
        <v>28</v>
      </c>
      <c r="N18" s="30" t="s">
        <v>80</v>
      </c>
      <c r="O18" s="31" t="s">
        <v>49</v>
      </c>
      <c r="P18" s="32" t="s">
        <v>76</v>
      </c>
      <c r="Q18" s="32" t="s">
        <v>81</v>
      </c>
      <c r="R18" s="29"/>
    </row>
    <row r="19" ht="94.5" spans="1:18">
      <c r="A19" s="23">
        <v>2</v>
      </c>
      <c r="B19" s="20" t="s">
        <v>75</v>
      </c>
      <c r="C19" s="20" t="s">
        <v>82</v>
      </c>
      <c r="D19" s="21" t="s">
        <v>83</v>
      </c>
      <c r="E19" s="20" t="s">
        <v>78</v>
      </c>
      <c r="F19" s="21" t="s">
        <v>84</v>
      </c>
      <c r="G19" s="15">
        <f t="shared" si="3"/>
        <v>50.11</v>
      </c>
      <c r="H19" s="24"/>
      <c r="I19" s="24"/>
      <c r="J19" s="13">
        <v>36.89</v>
      </c>
      <c r="K19" s="13">
        <v>13.22</v>
      </c>
      <c r="L19" s="23"/>
      <c r="M19" s="28" t="s">
        <v>36</v>
      </c>
      <c r="N19" s="30" t="s">
        <v>85</v>
      </c>
      <c r="O19" s="30" t="s">
        <v>86</v>
      </c>
      <c r="P19" s="20" t="s">
        <v>82</v>
      </c>
      <c r="Q19" s="20" t="s">
        <v>87</v>
      </c>
      <c r="R19" s="29"/>
    </row>
    <row r="20" ht="210" spans="1:18">
      <c r="A20" s="23">
        <v>3</v>
      </c>
      <c r="B20" s="20" t="s">
        <v>75</v>
      </c>
      <c r="C20" s="20" t="s">
        <v>88</v>
      </c>
      <c r="D20" s="21" t="s">
        <v>89</v>
      </c>
      <c r="E20" s="20" t="s">
        <v>78</v>
      </c>
      <c r="F20" s="21" t="s">
        <v>90</v>
      </c>
      <c r="G20" s="15">
        <f t="shared" si="3"/>
        <v>35.46</v>
      </c>
      <c r="H20" s="24"/>
      <c r="I20" s="24"/>
      <c r="J20" s="13">
        <v>26.1</v>
      </c>
      <c r="K20" s="13">
        <v>9.36</v>
      </c>
      <c r="L20" s="23"/>
      <c r="M20" s="28" t="s">
        <v>36</v>
      </c>
      <c r="N20" s="30" t="s">
        <v>91</v>
      </c>
      <c r="O20" s="30" t="s">
        <v>92</v>
      </c>
      <c r="P20" s="20" t="s">
        <v>88</v>
      </c>
      <c r="Q20" s="20" t="s">
        <v>93</v>
      </c>
      <c r="R20" s="29"/>
    </row>
    <row r="21" ht="210" spans="1:18">
      <c r="A21" s="23">
        <v>4</v>
      </c>
      <c r="B21" s="20" t="s">
        <v>75</v>
      </c>
      <c r="C21" s="20" t="s">
        <v>88</v>
      </c>
      <c r="D21" s="21" t="s">
        <v>94</v>
      </c>
      <c r="E21" s="20" t="s">
        <v>78</v>
      </c>
      <c r="F21" s="21" t="s">
        <v>95</v>
      </c>
      <c r="G21" s="15">
        <f t="shared" si="3"/>
        <v>29.75</v>
      </c>
      <c r="H21" s="24"/>
      <c r="I21" s="24"/>
      <c r="J21" s="13">
        <v>21.9</v>
      </c>
      <c r="K21" s="13">
        <v>7.85</v>
      </c>
      <c r="L21" s="23"/>
      <c r="M21" s="28" t="s">
        <v>36</v>
      </c>
      <c r="N21" s="30" t="s">
        <v>91</v>
      </c>
      <c r="O21" s="30" t="s">
        <v>92</v>
      </c>
      <c r="P21" s="20" t="s">
        <v>88</v>
      </c>
      <c r="Q21" s="20" t="s">
        <v>93</v>
      </c>
      <c r="R21" s="29"/>
    </row>
    <row r="22" ht="103.5" spans="1:18">
      <c r="A22" s="23">
        <v>5</v>
      </c>
      <c r="B22" s="20" t="s">
        <v>75</v>
      </c>
      <c r="C22" s="20" t="s">
        <v>96</v>
      </c>
      <c r="D22" s="21" t="s">
        <v>97</v>
      </c>
      <c r="E22" s="20" t="s">
        <v>78</v>
      </c>
      <c r="F22" s="21" t="s">
        <v>98</v>
      </c>
      <c r="G22" s="15">
        <f t="shared" si="3"/>
        <v>44.86</v>
      </c>
      <c r="H22" s="24"/>
      <c r="I22" s="24"/>
      <c r="J22" s="13">
        <v>30.06</v>
      </c>
      <c r="K22" s="13">
        <v>14.8</v>
      </c>
      <c r="L22" s="23"/>
      <c r="M22" s="28" t="s">
        <v>36</v>
      </c>
      <c r="N22" s="30" t="s">
        <v>99</v>
      </c>
      <c r="O22" s="30" t="s">
        <v>86</v>
      </c>
      <c r="P22" s="20" t="s">
        <v>96</v>
      </c>
      <c r="Q22" s="20" t="s">
        <v>100</v>
      </c>
      <c r="R22" s="29"/>
    </row>
    <row r="23" ht="94.5" spans="1:18">
      <c r="A23" s="23">
        <v>6</v>
      </c>
      <c r="B23" s="20" t="s">
        <v>75</v>
      </c>
      <c r="C23" s="20" t="s">
        <v>101</v>
      </c>
      <c r="D23" s="21" t="s">
        <v>102</v>
      </c>
      <c r="E23" s="20" t="s">
        <v>78</v>
      </c>
      <c r="F23" s="21" t="s">
        <v>103</v>
      </c>
      <c r="G23" s="15">
        <f t="shared" si="3"/>
        <v>89.55</v>
      </c>
      <c r="H23" s="24"/>
      <c r="I23" s="24"/>
      <c r="J23" s="13">
        <v>65.92</v>
      </c>
      <c r="K23" s="13">
        <v>23.63</v>
      </c>
      <c r="L23" s="23"/>
      <c r="M23" s="28" t="s">
        <v>104</v>
      </c>
      <c r="N23" s="30" t="s">
        <v>99</v>
      </c>
      <c r="O23" s="30" t="s">
        <v>86</v>
      </c>
      <c r="P23" s="20" t="s">
        <v>101</v>
      </c>
      <c r="Q23" s="20" t="s">
        <v>105</v>
      </c>
      <c r="R23" s="29"/>
    </row>
    <row r="24" ht="15.75" spans="1:18">
      <c r="A24" s="25" t="s">
        <v>73</v>
      </c>
      <c r="B24" s="26"/>
      <c r="C24" s="26"/>
      <c r="D24" s="26"/>
      <c r="E24" s="26"/>
      <c r="F24" s="27"/>
      <c r="G24" s="11">
        <f t="shared" ref="G24:L24" si="4">SUM(G18:G23)</f>
        <v>323.56</v>
      </c>
      <c r="H24" s="11">
        <f t="shared" si="4"/>
        <v>0</v>
      </c>
      <c r="I24" s="11">
        <f t="shared" si="4"/>
        <v>0</v>
      </c>
      <c r="J24" s="11">
        <f t="shared" si="4"/>
        <v>235.22</v>
      </c>
      <c r="K24" s="11">
        <f t="shared" si="4"/>
        <v>88.34</v>
      </c>
      <c r="L24" s="11">
        <f t="shared" si="4"/>
        <v>0</v>
      </c>
      <c r="M24" s="33"/>
      <c r="N24" s="33"/>
      <c r="O24" s="33"/>
      <c r="P24" s="33"/>
      <c r="Q24" s="33"/>
      <c r="R24" s="33"/>
    </row>
  </sheetData>
  <mergeCells count="21">
    <mergeCell ref="A1:R1"/>
    <mergeCell ref="A2:R2"/>
    <mergeCell ref="H3:L3"/>
    <mergeCell ref="A5:F5"/>
    <mergeCell ref="A6:C6"/>
    <mergeCell ref="A16:F16"/>
    <mergeCell ref="A17:C17"/>
    <mergeCell ref="A24:F24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2022-07-21T04:14:00Z</dcterms:created>
  <dcterms:modified xsi:type="dcterms:W3CDTF">2023-04-12T03:47:03Z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2022-07-20T09:36:12Z</vt:filetime>
  </property>
  <property fmtid="{D5CDD505-2E9C-101B-9397-08002B2CF9AE}" pid="4" name="KSOProductBuildVer">
    <vt:lpwstr>2052-11.1.0.14036</vt:lpwstr>
  </property>
  <property fmtid="{D5CDD505-2E9C-101B-9397-08002B2CF9AE}" pid="5" name="ICV">
    <vt:lpwstr>9F2600A7B5EB4BCAB3E3D03859A7F426_13</vt:lpwstr>
  </property>
</Properties>
</file>