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Table1" sheetId="1" r:id="rId1"/>
  </sheets>
  <calcPr calcId="144525"/>
</workbook>
</file>

<file path=xl/sharedStrings.xml><?xml version="1.0" encoding="utf-8"?>
<sst xmlns="http://schemas.openxmlformats.org/spreadsheetml/2006/main" count="66" uniqueCount="52">
  <si>
    <t>江夏区2023年度财政衔接推进乡村振兴补助资金项目备案表（五里界第一批）</t>
  </si>
  <si>
    <t>单位：万元</t>
  </si>
  <si>
    <t>序号</t>
  </si>
  <si>
    <t>乡镇/
部门</t>
  </si>
  <si>
    <t>村</t>
  </si>
  <si>
    <t>项目
名称</t>
  </si>
  <si>
    <t>项目
子类
型</t>
  </si>
  <si>
    <t>建设
内容</t>
  </si>
  <si>
    <t>实际
投入
资金</t>
  </si>
  <si>
    <t>资金来源</t>
  </si>
  <si>
    <r>
      <rPr>
        <sz val="11"/>
        <rFont val="黑体"/>
        <charset val="134"/>
      </rPr>
      <t xml:space="preserve">实施期限
</t>
    </r>
    <r>
      <rPr>
        <sz val="8"/>
        <rFont val="黑体"/>
        <charset val="134"/>
      </rPr>
      <t>(年/月-年/月)</t>
    </r>
  </si>
  <si>
    <t>预期
绩效
目标</t>
  </si>
  <si>
    <t>联农带农富
农利益联结
机制 (简述)</t>
  </si>
  <si>
    <t>责任
单位</t>
  </si>
  <si>
    <t>责任
人</t>
  </si>
  <si>
    <t>备注</t>
  </si>
  <si>
    <t>中央
衔接
资金</t>
  </si>
  <si>
    <t>省级
衔接
资金</t>
  </si>
  <si>
    <t>市级
衔接
资金</t>
  </si>
  <si>
    <t>县级
衔接
资金</t>
  </si>
  <si>
    <t>其他
资金</t>
  </si>
  <si>
    <t>合计：4个项目</t>
  </si>
  <si>
    <t>一、产业项目类</t>
  </si>
  <si>
    <r>
      <rPr>
        <sz val="11"/>
        <rFont val="仿宋_GB2312"/>
        <charset val="0"/>
      </rPr>
      <t>五里界街</t>
    </r>
  </si>
  <si>
    <r>
      <rPr>
        <sz val="11"/>
        <rFont val="仿宋_GB2312"/>
        <charset val="0"/>
      </rPr>
      <t>锦绣村</t>
    </r>
  </si>
  <si>
    <r>
      <rPr>
        <sz val="11"/>
        <rFont val="仿宋_GB2312"/>
        <charset val="0"/>
      </rPr>
      <t>锦垅水库水系治理</t>
    </r>
  </si>
  <si>
    <r>
      <rPr>
        <sz val="11"/>
        <rFont val="仿宋_GB2312"/>
        <charset val="0"/>
      </rPr>
      <t>休闲农业与乡村旅游</t>
    </r>
  </si>
  <si>
    <r>
      <rPr>
        <sz val="11"/>
        <rFont val="仿宋_GB2312"/>
        <charset val="0"/>
      </rPr>
      <t>水库整治、渠道治理</t>
    </r>
  </si>
  <si>
    <r>
      <t>2023</t>
    </r>
    <r>
      <rPr>
        <sz val="11"/>
        <color rgb="FF000000"/>
        <rFont val="仿宋_GB2312"/>
        <charset val="204"/>
      </rPr>
      <t>年</t>
    </r>
    <r>
      <rPr>
        <sz val="11"/>
        <color rgb="FF000000"/>
        <rFont val="Times New Roman"/>
        <charset val="204"/>
      </rPr>
      <t>4</t>
    </r>
    <r>
      <rPr>
        <sz val="11"/>
        <color rgb="FF000000"/>
        <rFont val="仿宋_GB2312"/>
        <charset val="204"/>
      </rPr>
      <t>月</t>
    </r>
    <r>
      <rPr>
        <sz val="11"/>
        <color rgb="FF000000"/>
        <rFont val="Times New Roman"/>
        <charset val="204"/>
      </rPr>
      <t>-2023</t>
    </r>
    <r>
      <rPr>
        <sz val="11"/>
        <color rgb="FF000000"/>
        <rFont val="仿宋_GB2312"/>
        <charset val="204"/>
      </rPr>
      <t>年</t>
    </r>
    <r>
      <rPr>
        <sz val="11"/>
        <color rgb="FF000000"/>
        <rFont val="Times New Roman"/>
        <charset val="204"/>
      </rPr>
      <t>10</t>
    </r>
    <r>
      <rPr>
        <sz val="11"/>
        <color rgb="FF000000"/>
        <rFont val="仿宋_GB2312"/>
        <charset val="204"/>
      </rPr>
      <t>月</t>
    </r>
  </si>
  <si>
    <r>
      <rPr>
        <sz val="11"/>
        <rFont val="仿宋_GB2312"/>
        <charset val="0"/>
      </rPr>
      <t>锦垅水库水系治理项目，通过水系治理将大幅周边水环境质量，改善人居环境，带动农业增收</t>
    </r>
  </si>
  <si>
    <r>
      <rPr>
        <sz val="11"/>
        <rFont val="仿宋_GB2312"/>
        <charset val="0"/>
      </rPr>
      <t>带动脱贫户</t>
    </r>
    <r>
      <rPr>
        <sz val="11"/>
        <rFont val="Times New Roman"/>
        <charset val="0"/>
      </rPr>
      <t>15</t>
    </r>
    <r>
      <rPr>
        <sz val="11"/>
        <rFont val="仿宋_GB2312"/>
        <charset val="0"/>
      </rPr>
      <t>户</t>
    </r>
    <r>
      <rPr>
        <sz val="11"/>
        <rFont val="Times New Roman"/>
        <charset val="0"/>
      </rPr>
      <t>25</t>
    </r>
    <r>
      <rPr>
        <sz val="11"/>
        <rFont val="仿宋_GB2312"/>
        <charset val="0"/>
      </rPr>
      <t>人</t>
    </r>
  </si>
  <si>
    <r>
      <rPr>
        <sz val="11"/>
        <rFont val="仿宋_GB2312"/>
        <charset val="0"/>
      </rPr>
      <t>刘兵</t>
    </r>
  </si>
  <si>
    <r>
      <rPr>
        <sz val="11"/>
        <rFont val="仿宋_GB2312"/>
        <charset val="0"/>
      </rPr>
      <t>童周岭村</t>
    </r>
  </si>
  <si>
    <r>
      <rPr>
        <sz val="11"/>
        <rFont val="仿宋_GB2312"/>
        <charset val="0"/>
      </rPr>
      <t>童周岭至群益灌溉工程</t>
    </r>
  </si>
  <si>
    <r>
      <rPr>
        <sz val="11"/>
        <rFont val="仿宋_GB2312"/>
        <charset val="0"/>
      </rPr>
      <t>小型农田水利设施建设</t>
    </r>
  </si>
  <si>
    <r>
      <rPr>
        <sz val="11"/>
        <rFont val="仿宋_GB2312"/>
        <charset val="0"/>
      </rPr>
      <t>改建泵站</t>
    </r>
    <r>
      <rPr>
        <sz val="11"/>
        <rFont val="Times New Roman"/>
        <charset val="0"/>
      </rPr>
      <t>1</t>
    </r>
    <r>
      <rPr>
        <sz val="11"/>
        <rFont val="仿宋_GB2312"/>
        <charset val="0"/>
      </rPr>
      <t>座，清理维修渠道</t>
    </r>
    <r>
      <rPr>
        <sz val="11"/>
        <rFont val="Times New Roman"/>
        <charset val="0"/>
      </rPr>
      <t>3km</t>
    </r>
  </si>
  <si>
    <r>
      <rPr>
        <sz val="11"/>
        <rFont val="仿宋_GB2312"/>
        <charset val="0"/>
      </rPr>
      <t>童周岭至群益灌溉工程位于五里界街童周岭村，可带动三个村种植养殖业发展，每年预计增加村集体收入</t>
    </r>
    <r>
      <rPr>
        <sz val="11"/>
        <rFont val="Times New Roman"/>
        <charset val="0"/>
      </rPr>
      <t>5</t>
    </r>
    <r>
      <rPr>
        <sz val="11"/>
        <rFont val="仿宋_GB2312"/>
        <charset val="0"/>
      </rPr>
      <t>万元</t>
    </r>
  </si>
  <si>
    <r>
      <rPr>
        <sz val="11"/>
        <rFont val="仿宋_GB2312"/>
        <charset val="0"/>
      </rPr>
      <t>带动脱贫户</t>
    </r>
    <r>
      <rPr>
        <sz val="11"/>
        <rFont val="Times New Roman"/>
        <charset val="0"/>
      </rPr>
      <t>30</t>
    </r>
    <r>
      <rPr>
        <sz val="11"/>
        <rFont val="仿宋_GB2312"/>
        <charset val="0"/>
      </rPr>
      <t>户</t>
    </r>
    <r>
      <rPr>
        <sz val="11"/>
        <rFont val="Times New Roman"/>
        <charset val="0"/>
      </rPr>
      <t>46</t>
    </r>
    <r>
      <rPr>
        <sz val="11"/>
        <rFont val="仿宋_GB2312"/>
        <charset val="0"/>
      </rPr>
      <t>人</t>
    </r>
  </si>
  <si>
    <r>
      <rPr>
        <sz val="11"/>
        <rFont val="仿宋_GB2312"/>
        <charset val="0"/>
      </rPr>
      <t>罗刚玉</t>
    </r>
  </si>
  <si>
    <r>
      <rPr>
        <sz val="11"/>
        <rFont val="仿宋_GB2312"/>
        <charset val="0"/>
      </rPr>
      <t>群益村</t>
    </r>
  </si>
  <si>
    <r>
      <rPr>
        <sz val="11"/>
        <rFont val="仿宋_GB2312"/>
        <charset val="0"/>
      </rPr>
      <t>五里界群益旅游产业港渠治理项目</t>
    </r>
  </si>
  <si>
    <r>
      <rPr>
        <sz val="11"/>
        <rFont val="仿宋_GB2312"/>
        <charset val="0"/>
      </rPr>
      <t>港渠治理、人行道及护坡铺砌</t>
    </r>
  </si>
  <si>
    <r>
      <t>2023</t>
    </r>
    <r>
      <rPr>
        <sz val="11"/>
        <rFont val="仿宋_GB2312"/>
        <charset val="0"/>
      </rPr>
      <t>年</t>
    </r>
    <r>
      <rPr>
        <sz val="11"/>
        <rFont val="Times New Roman"/>
        <charset val="0"/>
      </rPr>
      <t>4</t>
    </r>
    <r>
      <rPr>
        <sz val="11"/>
        <rFont val="仿宋_GB2312"/>
        <charset val="0"/>
      </rPr>
      <t>月</t>
    </r>
    <r>
      <rPr>
        <sz val="11"/>
        <rFont val="Times New Roman"/>
        <charset val="0"/>
      </rPr>
      <t>-2023</t>
    </r>
    <r>
      <rPr>
        <sz val="11"/>
        <rFont val="仿宋_GB2312"/>
        <charset val="0"/>
      </rPr>
      <t>年</t>
    </r>
    <r>
      <rPr>
        <sz val="11"/>
        <rFont val="Times New Roman"/>
        <charset val="0"/>
      </rPr>
      <t>8</t>
    </r>
    <r>
      <rPr>
        <sz val="11"/>
        <rFont val="仿宋_GB2312"/>
        <charset val="0"/>
      </rPr>
      <t>月</t>
    </r>
  </si>
  <si>
    <r>
      <rPr>
        <sz val="11"/>
        <rFont val="仿宋_GB2312"/>
        <charset val="0"/>
      </rPr>
      <t>五里界群益旅游产业港渠治理项目，通过水系治理将大幅周边水环境质量，改善人居环境，带动农业增收</t>
    </r>
  </si>
  <si>
    <r>
      <rPr>
        <sz val="11"/>
        <rFont val="仿宋_GB2312"/>
        <charset val="0"/>
      </rPr>
      <t>带动脱贫户</t>
    </r>
    <r>
      <rPr>
        <sz val="11"/>
        <rFont val="Times New Roman"/>
        <charset val="0"/>
      </rPr>
      <t>5</t>
    </r>
    <r>
      <rPr>
        <sz val="11"/>
        <rFont val="仿宋_GB2312"/>
        <charset val="0"/>
      </rPr>
      <t>户</t>
    </r>
    <r>
      <rPr>
        <sz val="11"/>
        <rFont val="Times New Roman"/>
        <charset val="0"/>
      </rPr>
      <t>10</t>
    </r>
    <r>
      <rPr>
        <sz val="11"/>
        <rFont val="仿宋_GB2312"/>
        <charset val="0"/>
      </rPr>
      <t>人</t>
    </r>
  </si>
  <si>
    <r>
      <rPr>
        <sz val="11"/>
        <rFont val="仿宋_GB2312"/>
        <charset val="0"/>
      </rPr>
      <t>谢受文</t>
    </r>
  </si>
  <si>
    <t>合计</t>
  </si>
  <si>
    <t>二、乡村建设类</t>
  </si>
  <si>
    <r>
      <rPr>
        <sz val="11"/>
        <rFont val="仿宋_GB2312"/>
        <charset val="0"/>
      </rPr>
      <t>春申田园综合体步道建设</t>
    </r>
  </si>
  <si>
    <r>
      <rPr>
        <sz val="11"/>
        <rFont val="仿宋_GB2312"/>
        <charset val="0"/>
      </rPr>
      <t>产业路、资源路、旅游路建设</t>
    </r>
  </si>
  <si>
    <r>
      <rPr>
        <sz val="11"/>
        <rFont val="仿宋_GB2312"/>
        <charset val="0"/>
      </rPr>
      <t>建设长</t>
    </r>
    <r>
      <rPr>
        <sz val="11"/>
        <rFont val="Times New Roman"/>
        <charset val="0"/>
      </rPr>
      <t>950</t>
    </r>
    <r>
      <rPr>
        <sz val="11"/>
        <rFont val="仿宋_GB2312"/>
        <charset val="0"/>
      </rPr>
      <t>米宽</t>
    </r>
    <r>
      <rPr>
        <sz val="11"/>
        <rFont val="Times New Roman"/>
        <charset val="0"/>
      </rPr>
      <t>2</t>
    </r>
    <r>
      <rPr>
        <sz val="11"/>
        <rFont val="仿宋_GB2312"/>
        <charset val="0"/>
      </rPr>
      <t>米的旅游步道</t>
    </r>
  </si>
  <si>
    <r>
      <rPr>
        <sz val="11"/>
        <rFont val="仿宋_GB2312"/>
        <charset val="0"/>
      </rPr>
      <t>春申田园综合体步道建设项目，建成后将为居民出行、游客观光提供诸多便利，进一步盘活周边文旅项目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</si>
</sst>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rgb="FF000000"/>
      <name val="Arial"/>
      <charset val="204"/>
    </font>
    <font>
      <sz val="22"/>
      <name val="方正小标宋简体"/>
      <charset val="204"/>
    </font>
    <font>
      <sz val="11"/>
      <color rgb="FF000000"/>
      <name val="宋体"/>
      <charset val="204"/>
    </font>
    <font>
      <sz val="11"/>
      <name val="黑体"/>
      <charset val="134"/>
    </font>
    <font>
      <sz val="11"/>
      <color rgb="FF000000"/>
      <name val="黑体"/>
      <charset val="204"/>
    </font>
    <font>
      <b/>
      <sz val="11"/>
      <name val="仿宋_GB2312"/>
      <charset val="134"/>
    </font>
    <font>
      <sz val="11"/>
      <color rgb="FF000000"/>
      <name val="仿宋_GB2312"/>
      <charset val="204"/>
    </font>
    <font>
      <b/>
      <sz val="12"/>
      <color rgb="FF000000"/>
      <name val="Times New Roman"/>
      <charset val="134"/>
    </font>
    <font>
      <sz val="11"/>
      <color rgb="FF000000"/>
      <name val="Times New Roman"/>
      <charset val="134"/>
    </font>
    <font>
      <sz val="11"/>
      <name val="Times New Roman"/>
      <charset val="0"/>
    </font>
    <font>
      <b/>
      <sz val="12"/>
      <color rgb="FF000000"/>
      <name val="仿宋_GB2312"/>
      <charset val="134"/>
    </font>
    <font>
      <b/>
      <sz val="12"/>
      <color rgb="FF000000"/>
      <name val="仿宋_GB2312"/>
      <charset val="204"/>
    </font>
    <font>
      <b/>
      <sz val="12"/>
      <color rgb="FF000000"/>
      <name val="Times New Roman"/>
      <charset val="204"/>
    </font>
    <font>
      <sz val="11"/>
      <color rgb="FF000000"/>
      <name val="Times New Roman"/>
      <charset val="20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8"/>
      <name val="黑体"/>
      <charset val="134"/>
    </font>
    <font>
      <sz val="11"/>
      <name val="仿宋_GB2312"/>
      <charset val="0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14" fillId="0" borderId="0" applyFon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7" borderId="6" applyNumberFormat="0" applyFont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7" fillId="11" borderId="9" applyNumberFormat="0" applyAlignment="0" applyProtection="0">
      <alignment vertical="center"/>
    </xf>
    <xf numFmtId="0" fontId="28" fillId="11" borderId="5" applyNumberFormat="0" applyAlignment="0" applyProtection="0">
      <alignment vertical="center"/>
    </xf>
    <xf numFmtId="0" fontId="29" fillId="12" borderId="10" applyNumberFormat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24">
    <xf numFmtId="49" fontId="0" fillId="0" borderId="0" xfId="0" applyNumberFormat="1" applyFill="1" applyBorder="1" applyAlignment="1">
      <alignment horizontal="left" vertical="top" wrapText="1"/>
    </xf>
    <xf numFmtId="49" fontId="1" fillId="0" borderId="0" xfId="0" applyNumberFormat="1" applyFont="1" applyFill="1" applyBorder="1" applyAlignment="1">
      <alignment horizontal="center" vertical="center" wrapText="1"/>
    </xf>
    <xf numFmtId="49" fontId="0" fillId="0" borderId="0" xfId="0" applyNumberForma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right" vertical="center" wrapText="1"/>
    </xf>
    <xf numFmtId="49" fontId="0" fillId="0" borderId="0" xfId="0" applyNumberFormat="1" applyFill="1" applyBorder="1" applyAlignment="1">
      <alignment horizontal="right" vertical="center" wrapText="1"/>
    </xf>
    <xf numFmtId="49" fontId="3" fillId="0" borderId="1" xfId="0" applyNumberFormat="1" applyFont="1" applyFill="1" applyBorder="1" applyAlignment="1">
      <alignment horizontal="center" vertical="center" textRotation="255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left" vertical="top" textRotation="255" wrapText="1"/>
    </xf>
    <xf numFmtId="49" fontId="4" fillId="0" borderId="1" xfId="0" applyNumberFormat="1" applyFont="1" applyFill="1" applyBorder="1" applyAlignment="1">
      <alignment horizontal="left" vertical="top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left" vertical="top" wrapText="1"/>
    </xf>
    <xf numFmtId="0" fontId="7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left" vertical="top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10" fillId="0" borderId="2" xfId="0" applyNumberFormat="1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0" fontId="7" fillId="0" borderId="4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left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left" vertical="top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3"/>
  <sheetViews>
    <sheetView tabSelected="1" workbookViewId="0">
      <selection activeCell="T11" sqref="T11"/>
    </sheetView>
  </sheetViews>
  <sheetFormatPr defaultColWidth="10.2833333333333" defaultRowHeight="14.25"/>
  <cols>
    <col min="1" max="1" width="3.925" customWidth="1"/>
    <col min="2" max="2" width="7.16666666666667" customWidth="1"/>
    <col min="3" max="3" width="5.13333333333333" customWidth="1"/>
    <col min="4" max="4" width="13.375" customWidth="1"/>
    <col min="5" max="5" width="7.075" customWidth="1"/>
    <col min="6" max="6" width="22.375" customWidth="1"/>
    <col min="7" max="7" width="7.21666666666667" customWidth="1"/>
    <col min="8" max="8" width="5.875" customWidth="1"/>
    <col min="9" max="9" width="5.88333333333333" customWidth="1"/>
    <col min="10" max="10" width="5.875" customWidth="1"/>
    <col min="11" max="11" width="5.88333333333333" customWidth="1"/>
    <col min="12" max="12" width="5.875" customWidth="1"/>
    <col min="13" max="13" width="12.3416666666667" customWidth="1"/>
    <col min="14" max="15" width="14.375" customWidth="1"/>
    <col min="16" max="16" width="8.05" customWidth="1"/>
    <col min="17" max="17" width="6" customWidth="1"/>
    <col min="18" max="18" width="5.11666666666667" customWidth="1"/>
  </cols>
  <sheetData>
    <row r="1" ht="54" customHeight="1" spans="1:18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ht="18" customHeight="1" spans="1:18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ht="18" customHeight="1" spans="1:18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8"/>
      <c r="J3" s="8"/>
      <c r="K3" s="8"/>
      <c r="L3" s="8"/>
      <c r="M3" s="6" t="s">
        <v>10</v>
      </c>
      <c r="N3" s="6" t="s">
        <v>11</v>
      </c>
      <c r="O3" s="6" t="s">
        <v>12</v>
      </c>
      <c r="P3" s="6" t="s">
        <v>13</v>
      </c>
      <c r="Q3" s="6" t="s">
        <v>14</v>
      </c>
      <c r="R3" s="5" t="s">
        <v>15</v>
      </c>
    </row>
    <row r="4" ht="53" customHeight="1" spans="1:18">
      <c r="A4" s="7"/>
      <c r="B4" s="8"/>
      <c r="C4" s="8"/>
      <c r="D4" s="8"/>
      <c r="E4" s="8"/>
      <c r="F4" s="8"/>
      <c r="G4" s="8"/>
      <c r="H4" s="6" t="s">
        <v>16</v>
      </c>
      <c r="I4" s="6" t="s">
        <v>17</v>
      </c>
      <c r="J4" s="6" t="s">
        <v>18</v>
      </c>
      <c r="K4" s="6" t="s">
        <v>19</v>
      </c>
      <c r="L4" s="6" t="s">
        <v>20</v>
      </c>
      <c r="M4" s="8"/>
      <c r="N4" s="8"/>
      <c r="O4" s="8"/>
      <c r="P4" s="8"/>
      <c r="Q4" s="8"/>
      <c r="R4" s="7"/>
    </row>
    <row r="5" ht="26.5" customHeight="1" spans="1:18">
      <c r="A5" s="9" t="s">
        <v>21</v>
      </c>
      <c r="B5" s="10"/>
      <c r="C5" s="10"/>
      <c r="D5" s="10"/>
      <c r="E5" s="10"/>
      <c r="F5" s="10"/>
      <c r="G5" s="11">
        <f t="shared" ref="G5:L5" si="0">SUM(G13,G10)</f>
        <v>697.369445</v>
      </c>
      <c r="H5" s="11">
        <f t="shared" si="0"/>
        <v>0</v>
      </c>
      <c r="I5" s="11">
        <f t="shared" si="0"/>
        <v>0</v>
      </c>
      <c r="J5" s="11">
        <f t="shared" si="0"/>
        <v>500</v>
      </c>
      <c r="K5" s="11">
        <f t="shared" si="0"/>
        <v>197.369445</v>
      </c>
      <c r="L5" s="11">
        <f t="shared" si="0"/>
        <v>0</v>
      </c>
      <c r="M5" s="12"/>
      <c r="N5" s="12"/>
      <c r="O5" s="12"/>
      <c r="P5" s="12"/>
      <c r="Q5" s="12"/>
      <c r="R5" s="12"/>
    </row>
    <row r="6" ht="26.5" customHeight="1" spans="1:18">
      <c r="A6" s="9" t="s">
        <v>22</v>
      </c>
      <c r="B6" s="10"/>
      <c r="C6" s="10"/>
      <c r="D6" s="10"/>
      <c r="E6" s="10"/>
      <c r="F6" s="10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</row>
    <row r="7" ht="94.5" spans="1:18">
      <c r="A7" s="13">
        <v>1</v>
      </c>
      <c r="B7" s="14" t="s">
        <v>23</v>
      </c>
      <c r="C7" s="14" t="s">
        <v>24</v>
      </c>
      <c r="D7" s="14" t="s">
        <v>25</v>
      </c>
      <c r="E7" s="14" t="s">
        <v>26</v>
      </c>
      <c r="F7" s="14" t="s">
        <v>27</v>
      </c>
      <c r="G7" s="15">
        <v>350</v>
      </c>
      <c r="H7" s="13"/>
      <c r="I7" s="22"/>
      <c r="J7" s="15">
        <v>350</v>
      </c>
      <c r="K7" s="15"/>
      <c r="L7" s="13"/>
      <c r="M7" s="22" t="s">
        <v>28</v>
      </c>
      <c r="N7" s="14" t="s">
        <v>29</v>
      </c>
      <c r="O7" s="14" t="s">
        <v>30</v>
      </c>
      <c r="P7" s="14" t="s">
        <v>24</v>
      </c>
      <c r="Q7" s="14" t="s">
        <v>31</v>
      </c>
      <c r="R7" s="22"/>
    </row>
    <row r="8" ht="109.5" spans="1:18">
      <c r="A8" s="13">
        <v>2</v>
      </c>
      <c r="B8" s="14" t="s">
        <v>23</v>
      </c>
      <c r="C8" s="14" t="s">
        <v>32</v>
      </c>
      <c r="D8" s="14" t="s">
        <v>33</v>
      </c>
      <c r="E8" s="14" t="s">
        <v>34</v>
      </c>
      <c r="F8" s="14" t="s">
        <v>35</v>
      </c>
      <c r="G8" s="15">
        <v>100</v>
      </c>
      <c r="H8" s="13"/>
      <c r="I8" s="22"/>
      <c r="J8" s="13"/>
      <c r="K8" s="15">
        <v>100</v>
      </c>
      <c r="L8" s="13"/>
      <c r="M8" s="22" t="s">
        <v>28</v>
      </c>
      <c r="N8" s="14" t="s">
        <v>36</v>
      </c>
      <c r="O8" s="14" t="s">
        <v>37</v>
      </c>
      <c r="P8" s="14" t="s">
        <v>32</v>
      </c>
      <c r="Q8" s="14" t="s">
        <v>38</v>
      </c>
      <c r="R8" s="22"/>
    </row>
    <row r="9" ht="108" spans="1:18">
      <c r="A9" s="13">
        <v>3</v>
      </c>
      <c r="B9" s="14" t="s">
        <v>23</v>
      </c>
      <c r="C9" s="14" t="s">
        <v>39</v>
      </c>
      <c r="D9" s="14" t="s">
        <v>40</v>
      </c>
      <c r="E9" s="14" t="s">
        <v>26</v>
      </c>
      <c r="F9" s="14" t="s">
        <v>41</v>
      </c>
      <c r="G9" s="14">
        <v>97.369445</v>
      </c>
      <c r="H9" s="14"/>
      <c r="I9" s="22"/>
      <c r="J9" s="14"/>
      <c r="K9" s="14">
        <v>97.369445</v>
      </c>
      <c r="L9" s="14"/>
      <c r="M9" s="14" t="s">
        <v>42</v>
      </c>
      <c r="N9" s="14" t="s">
        <v>43</v>
      </c>
      <c r="O9" s="14" t="s">
        <v>44</v>
      </c>
      <c r="P9" s="14" t="s">
        <v>39</v>
      </c>
      <c r="Q9" s="14" t="s">
        <v>45</v>
      </c>
      <c r="R9" s="22"/>
    </row>
    <row r="10" ht="15.75" spans="1:18">
      <c r="A10" s="16" t="s">
        <v>46</v>
      </c>
      <c r="B10" s="17"/>
      <c r="C10" s="17"/>
      <c r="D10" s="17"/>
      <c r="E10" s="17"/>
      <c r="F10" s="18"/>
      <c r="G10" s="11">
        <f t="shared" ref="G10:L10" si="1">SUM(G7:G9)</f>
        <v>547.369445</v>
      </c>
      <c r="H10" s="11">
        <f t="shared" si="1"/>
        <v>0</v>
      </c>
      <c r="I10" s="11">
        <f t="shared" si="1"/>
        <v>0</v>
      </c>
      <c r="J10" s="11">
        <f t="shared" si="1"/>
        <v>350</v>
      </c>
      <c r="K10" s="11">
        <f t="shared" si="1"/>
        <v>197.369445</v>
      </c>
      <c r="L10" s="11">
        <f t="shared" si="1"/>
        <v>0</v>
      </c>
      <c r="M10" s="20"/>
      <c r="N10" s="20"/>
      <c r="O10" s="20"/>
      <c r="P10" s="20"/>
      <c r="Q10" s="20"/>
      <c r="R10" s="20"/>
    </row>
    <row r="11" spans="1:18">
      <c r="A11" s="9" t="s">
        <v>47</v>
      </c>
      <c r="B11" s="10"/>
      <c r="C11" s="10"/>
      <c r="D11" s="10"/>
      <c r="E11" s="10"/>
      <c r="F11" s="10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</row>
    <row r="12" ht="108" spans="1:18">
      <c r="A12" s="13">
        <v>1</v>
      </c>
      <c r="B12" s="14" t="s">
        <v>23</v>
      </c>
      <c r="C12" s="14" t="s">
        <v>24</v>
      </c>
      <c r="D12" s="14" t="s">
        <v>48</v>
      </c>
      <c r="E12" s="14" t="s">
        <v>49</v>
      </c>
      <c r="F12" s="14" t="s">
        <v>50</v>
      </c>
      <c r="G12" s="15">
        <v>150</v>
      </c>
      <c r="H12" s="13"/>
      <c r="I12" s="22"/>
      <c r="J12" s="15">
        <v>150</v>
      </c>
      <c r="K12" s="15"/>
      <c r="L12" s="13"/>
      <c r="M12" s="22" t="s">
        <v>28</v>
      </c>
      <c r="N12" s="14" t="s">
        <v>51</v>
      </c>
      <c r="O12" s="14" t="s">
        <v>30</v>
      </c>
      <c r="P12" s="14" t="s">
        <v>24</v>
      </c>
      <c r="Q12" s="14" t="s">
        <v>31</v>
      </c>
      <c r="R12" s="22"/>
    </row>
    <row r="13" ht="15.75" spans="1:18">
      <c r="A13" s="19" t="s">
        <v>46</v>
      </c>
      <c r="B13" s="20"/>
      <c r="C13" s="20"/>
      <c r="D13" s="20"/>
      <c r="E13" s="20"/>
      <c r="F13" s="21"/>
      <c r="G13" s="11">
        <f t="shared" ref="G13:L13" si="2">SUM(G12:G12)</f>
        <v>150</v>
      </c>
      <c r="H13" s="11">
        <f t="shared" si="2"/>
        <v>0</v>
      </c>
      <c r="I13" s="11">
        <f t="shared" si="2"/>
        <v>0</v>
      </c>
      <c r="J13" s="11">
        <f t="shared" si="2"/>
        <v>150</v>
      </c>
      <c r="K13" s="11">
        <f t="shared" si="2"/>
        <v>0</v>
      </c>
      <c r="L13" s="11">
        <f t="shared" si="2"/>
        <v>0</v>
      </c>
      <c r="M13" s="23"/>
      <c r="N13" s="23"/>
      <c r="O13" s="23"/>
      <c r="P13" s="23"/>
      <c r="Q13" s="23"/>
      <c r="R13" s="23"/>
    </row>
  </sheetData>
  <mergeCells count="21">
    <mergeCell ref="A1:R1"/>
    <mergeCell ref="A2:R2"/>
    <mergeCell ref="H3:L3"/>
    <mergeCell ref="A5:F5"/>
    <mergeCell ref="A6:C6"/>
    <mergeCell ref="A10:F10"/>
    <mergeCell ref="A11:C11"/>
    <mergeCell ref="A13:F13"/>
    <mergeCell ref="A3:A4"/>
    <mergeCell ref="B3:B4"/>
    <mergeCell ref="C3:C4"/>
    <mergeCell ref="D3:D4"/>
    <mergeCell ref="E3:E4"/>
    <mergeCell ref="F3:F4"/>
    <mergeCell ref="G3:G4"/>
    <mergeCell ref="M3:M4"/>
    <mergeCell ref="N3:N4"/>
    <mergeCell ref="O3:O4"/>
    <mergeCell ref="P3:P4"/>
    <mergeCell ref="Q3:Q4"/>
    <mergeCell ref="R3:R4"/>
  </mergeCells>
  <pageMargins left="0.7" right="0.7" top="0.75" bottom="0.75" header="0.3" footer="0.3"/>
  <pageSetup paperSize="9" scale="77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Table1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</cp:lastModifiedBy>
  <dcterms:created xsi:type="dcterms:W3CDTF">2022-07-21T04:14:00Z</dcterms:created>
  <dcterms:modified xsi:type="dcterms:W3CDTF">2023-08-01T03:11:38Z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wqlLaW5nc29mdCBQREYgdG8gV1BTIDgw</vt:lpwstr>
  </property>
  <property fmtid="{D5CDD505-2E9C-101B-9397-08002B2CF9AE}" pid="3" name="Created">
    <vt:filetime>2022-07-20T09:36:12Z</vt:filetime>
  </property>
  <property fmtid="{D5CDD505-2E9C-101B-9397-08002B2CF9AE}" pid="4" name="KSOProductBuildVer">
    <vt:lpwstr>2052-11.1.0.14309</vt:lpwstr>
  </property>
  <property fmtid="{D5CDD505-2E9C-101B-9397-08002B2CF9AE}" pid="5" name="ICV">
    <vt:lpwstr>A5A2B1AD8B284B06AA4CB2E4D68AC5DD_13</vt:lpwstr>
  </property>
</Properties>
</file>