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Table1" sheetId="1" r:id="rId1"/>
  </sheets>
  <calcPr calcId="144525"/>
</workbook>
</file>

<file path=xl/sharedStrings.xml><?xml version="1.0" encoding="utf-8"?>
<sst xmlns="http://schemas.openxmlformats.org/spreadsheetml/2006/main" count="116" uniqueCount="76">
  <si>
    <t>江夏区2023年度财政衔接推进乡村振兴补助资金项目备案表（湖泗第二批）</t>
  </si>
  <si>
    <t>单位：万元</t>
  </si>
  <si>
    <t>序号</t>
  </si>
  <si>
    <t>乡镇/
部门</t>
  </si>
  <si>
    <t>村</t>
  </si>
  <si>
    <t>项目
名称</t>
  </si>
  <si>
    <t>项目
子类
型</t>
  </si>
  <si>
    <t>建设
内容</t>
  </si>
  <si>
    <t>实际
投入
资金</t>
  </si>
  <si>
    <t>资金来源</t>
  </si>
  <si>
    <r>
      <rPr>
        <sz val="11"/>
        <rFont val="黑体"/>
        <charset val="134"/>
      </rPr>
      <t xml:space="preserve">实施期限
</t>
    </r>
    <r>
      <rPr>
        <sz val="8"/>
        <rFont val="黑体"/>
        <charset val="134"/>
      </rPr>
      <t>(年/月-年/月)</t>
    </r>
  </si>
  <si>
    <t>预期
绩效
目标</t>
  </si>
  <si>
    <t>联农带农富
农利益联结
机制 (简述)</t>
  </si>
  <si>
    <t>责任
单位</t>
  </si>
  <si>
    <t>责任
人</t>
  </si>
  <si>
    <t>备注</t>
  </si>
  <si>
    <t>中央
衔接
资金</t>
  </si>
  <si>
    <t>省级
衔接
资金</t>
  </si>
  <si>
    <t>市级
衔接
资金</t>
  </si>
  <si>
    <t>县级
衔接
资金</t>
  </si>
  <si>
    <t>其他
资金</t>
  </si>
  <si>
    <t>合计：9个项目</t>
  </si>
  <si>
    <t>一、产业项目类</t>
  </si>
  <si>
    <r>
      <rPr>
        <sz val="11"/>
        <color rgb="FF000000"/>
        <rFont val="仿宋_GB2312"/>
        <charset val="204"/>
      </rPr>
      <t>湖泗街</t>
    </r>
  </si>
  <si>
    <r>
      <rPr>
        <sz val="11"/>
        <color rgb="FF000000"/>
        <rFont val="仿宋_GB2312"/>
        <charset val="204"/>
      </rPr>
      <t>南山村</t>
    </r>
  </si>
  <si>
    <r>
      <t>2023</t>
    </r>
    <r>
      <rPr>
        <sz val="11"/>
        <color rgb="FF000000"/>
        <rFont val="仿宋_GB2312"/>
        <charset val="204"/>
      </rPr>
      <t>年南山村榨油坊产业项目</t>
    </r>
  </si>
  <si>
    <r>
      <rPr>
        <sz val="11"/>
        <color rgb="FF000000"/>
        <rFont val="仿宋_GB2312"/>
        <charset val="204"/>
      </rPr>
      <t>加工业</t>
    </r>
  </si>
  <si>
    <r>
      <t>1</t>
    </r>
    <r>
      <rPr>
        <sz val="11"/>
        <color rgb="FF000000"/>
        <rFont val="仿宋_GB2312"/>
        <charset val="204"/>
      </rPr>
      <t>、基础设施建设：厂房地面水泥，墙体，车间线路，门窗，灯具，监控设备建设；</t>
    </r>
    <r>
      <rPr>
        <sz val="11"/>
        <color rgb="FF000000"/>
        <rFont val="Times New Roman"/>
        <charset val="204"/>
      </rPr>
      <t>2</t>
    </r>
    <r>
      <rPr>
        <sz val="11"/>
        <color rgb="FF000000"/>
        <rFont val="仿宋_GB2312"/>
        <charset val="204"/>
      </rPr>
      <t>、排水系统建设：挖沟槽，预埋塑料管；</t>
    </r>
    <r>
      <rPr>
        <sz val="11"/>
        <color rgb="FF000000"/>
        <rFont val="Times New Roman"/>
        <charset val="204"/>
      </rPr>
      <t>3</t>
    </r>
    <r>
      <rPr>
        <sz val="11"/>
        <color rgb="FF000000"/>
        <rFont val="仿宋_GB2312"/>
        <charset val="204"/>
      </rPr>
      <t>、厂房周围绿化建设：栽植紫薇，茶梅球，杜鹃球等；</t>
    </r>
    <r>
      <rPr>
        <sz val="11"/>
        <color rgb="FF000000"/>
        <rFont val="Times New Roman"/>
        <charset val="204"/>
      </rPr>
      <t>4</t>
    </r>
    <r>
      <rPr>
        <sz val="11"/>
        <color rgb="FF000000"/>
        <rFont val="仿宋_GB2312"/>
        <charset val="204"/>
      </rPr>
      <t>、设计、监理、造价咨询、第三方验收等所有相关二类费用。</t>
    </r>
  </si>
  <si>
    <r>
      <t>2023</t>
    </r>
    <r>
      <rPr>
        <sz val="11"/>
        <color rgb="FF000000"/>
        <rFont val="仿宋_GB2312"/>
        <charset val="204"/>
      </rPr>
      <t>年</t>
    </r>
    <r>
      <rPr>
        <sz val="11"/>
        <color rgb="FF000000"/>
        <rFont val="Times New Roman"/>
        <charset val="204"/>
      </rPr>
      <t>6</t>
    </r>
    <r>
      <rPr>
        <sz val="11"/>
        <color rgb="FF000000"/>
        <rFont val="仿宋_GB2312"/>
        <charset val="204"/>
      </rPr>
      <t>月</t>
    </r>
    <r>
      <rPr>
        <sz val="11"/>
        <color rgb="FF000000"/>
        <rFont val="Times New Roman"/>
        <charset val="204"/>
      </rPr>
      <t>-2023</t>
    </r>
    <r>
      <rPr>
        <sz val="11"/>
        <color rgb="FF000000"/>
        <rFont val="仿宋_GB2312"/>
        <charset val="204"/>
      </rPr>
      <t>年</t>
    </r>
    <r>
      <rPr>
        <sz val="11"/>
        <color rgb="FF000000"/>
        <rFont val="Times New Roman"/>
        <charset val="204"/>
      </rPr>
      <t>12</t>
    </r>
    <r>
      <rPr>
        <sz val="11"/>
        <color rgb="FF000000"/>
        <rFont val="仿宋_GB2312"/>
        <charset val="204"/>
      </rPr>
      <t>月</t>
    </r>
  </si>
  <si>
    <r>
      <rPr>
        <sz val="11"/>
        <color rgb="FF000000"/>
        <rFont val="仿宋_GB2312"/>
        <charset val="204"/>
      </rPr>
      <t>项目完工，产生稳定收益</t>
    </r>
  </si>
  <si>
    <r>
      <rPr>
        <sz val="11"/>
        <color rgb="FF000000"/>
        <rFont val="仿宋_GB2312"/>
        <charset val="204"/>
      </rPr>
      <t>项目建成后，带动周边村湾村民务工收入，带动村集体经济发展。</t>
    </r>
  </si>
  <si>
    <r>
      <rPr>
        <sz val="11"/>
        <color rgb="FF000000"/>
        <rFont val="仿宋_GB2312"/>
        <charset val="204"/>
      </rPr>
      <t>祝韦</t>
    </r>
  </si>
  <si>
    <r>
      <rPr>
        <sz val="11"/>
        <color rgb="FF000000"/>
        <rFont val="仿宋_GB2312"/>
        <charset val="204"/>
      </rPr>
      <t>均堡村</t>
    </r>
  </si>
  <si>
    <r>
      <t>2023</t>
    </r>
    <r>
      <rPr>
        <sz val="11"/>
        <color rgb="FF000000"/>
        <rFont val="仿宋_GB2312"/>
        <charset val="204"/>
      </rPr>
      <t>年均堡村农业生态园</t>
    </r>
  </si>
  <si>
    <r>
      <rPr>
        <sz val="11"/>
        <color rgb="FF000000"/>
        <rFont val="仿宋_GB2312"/>
        <charset val="204"/>
      </rPr>
      <t>产业园（区）</t>
    </r>
  </si>
  <si>
    <r>
      <t>1</t>
    </r>
    <r>
      <rPr>
        <sz val="11"/>
        <color rgb="FF000000"/>
        <rFont val="仿宋_GB2312"/>
        <charset val="204"/>
      </rPr>
      <t>、新建水塘堤、护坡、毛渣路（长约</t>
    </r>
    <r>
      <rPr>
        <sz val="11"/>
        <color rgb="FF000000"/>
        <rFont val="Times New Roman"/>
        <charset val="204"/>
      </rPr>
      <t>100</t>
    </r>
    <r>
      <rPr>
        <sz val="11"/>
        <color rgb="FF000000"/>
        <rFont val="仿宋_GB2312"/>
        <charset val="204"/>
      </rPr>
      <t>米，宽</t>
    </r>
    <r>
      <rPr>
        <sz val="11"/>
        <color rgb="FF000000"/>
        <rFont val="Times New Roman"/>
        <charset val="204"/>
      </rPr>
      <t>3</t>
    </r>
    <r>
      <rPr>
        <sz val="11"/>
        <color rgb="FF000000"/>
        <rFont val="仿宋_GB2312"/>
        <charset val="204"/>
      </rPr>
      <t>米）；</t>
    </r>
    <r>
      <rPr>
        <sz val="11"/>
        <color rgb="FF000000"/>
        <rFont val="Times New Roman"/>
        <charset val="204"/>
      </rPr>
      <t>2</t>
    </r>
    <r>
      <rPr>
        <sz val="11"/>
        <color rgb="FF000000"/>
        <rFont val="仿宋_GB2312"/>
        <charset val="204"/>
      </rPr>
      <t>、拆除旧凉亭，新建凉亭；</t>
    </r>
    <r>
      <rPr>
        <sz val="11"/>
        <color rgb="FF000000"/>
        <rFont val="Times New Roman"/>
        <charset val="204"/>
      </rPr>
      <t>3</t>
    </r>
    <r>
      <rPr>
        <sz val="11"/>
        <color rgb="FF000000"/>
        <rFont val="仿宋_GB2312"/>
        <charset val="204"/>
      </rPr>
      <t>、新建厂房。</t>
    </r>
    <r>
      <rPr>
        <sz val="11"/>
        <color rgb="FF000000"/>
        <rFont val="Times New Roman"/>
        <charset val="204"/>
      </rPr>
      <t>4</t>
    </r>
    <r>
      <rPr>
        <sz val="11"/>
        <color rgb="FF000000"/>
        <rFont val="仿宋_GB2312"/>
        <charset val="204"/>
      </rPr>
      <t>、设计、监理、造价咨询、第三方验收等所有相关二类费用。</t>
    </r>
  </si>
  <si>
    <r>
      <rPr>
        <sz val="11"/>
        <color rgb="FF000000"/>
        <rFont val="仿宋_GB2312"/>
        <charset val="204"/>
      </rPr>
      <t>完成生态园基础设施建设，生态林下土鸡养殖，经济鱼类、莲藕种植形成规模，水果采摘、垂钓达到对外接待标准。</t>
    </r>
  </si>
  <si>
    <r>
      <rPr>
        <sz val="11"/>
        <color rgb="FF000000"/>
        <rFont val="仿宋_GB2312"/>
        <charset val="204"/>
      </rPr>
      <t>刘明军</t>
    </r>
  </si>
  <si>
    <r>
      <rPr>
        <sz val="11"/>
        <color rgb="FF000000"/>
        <rFont val="仿宋_GB2312"/>
        <charset val="204"/>
      </rPr>
      <t>高碑村</t>
    </r>
  </si>
  <si>
    <r>
      <t>2023</t>
    </r>
    <r>
      <rPr>
        <sz val="11"/>
        <color rgb="FF000000"/>
        <rFont val="仿宋_GB2312"/>
        <charset val="204"/>
      </rPr>
      <t>年高碑村一品红乡村振兴特色产业园配套设施项目</t>
    </r>
  </si>
  <si>
    <r>
      <t>1</t>
    </r>
    <r>
      <rPr>
        <sz val="11"/>
        <color rgb="FF000000"/>
        <rFont val="仿宋_GB2312"/>
        <charset val="204"/>
      </rPr>
      <t>、新建排水沟（长约</t>
    </r>
    <r>
      <rPr>
        <sz val="11"/>
        <color rgb="FF000000"/>
        <rFont val="Times New Roman"/>
        <charset val="204"/>
      </rPr>
      <t>2300M</t>
    </r>
    <r>
      <rPr>
        <sz val="11"/>
        <color rgb="FF000000"/>
        <rFont val="仿宋_GB2312"/>
        <charset val="204"/>
      </rPr>
      <t>）</t>
    </r>
    <r>
      <rPr>
        <sz val="11"/>
        <color rgb="FF000000"/>
        <rFont val="Times New Roman"/>
        <charset val="204"/>
      </rPr>
      <t xml:space="preserve"> </t>
    </r>
    <r>
      <rPr>
        <sz val="11"/>
        <color rgb="FF000000"/>
        <rFont val="仿宋_GB2312"/>
        <charset val="204"/>
      </rPr>
      <t>；</t>
    </r>
    <r>
      <rPr>
        <sz val="11"/>
        <color rgb="FF000000"/>
        <rFont val="Times New Roman"/>
        <charset val="204"/>
      </rPr>
      <t>2</t>
    </r>
    <r>
      <rPr>
        <sz val="11"/>
        <color rgb="FF000000"/>
        <rFont val="仿宋_GB2312"/>
        <charset val="204"/>
      </rPr>
      <t>、砌筑井（</t>
    </r>
    <r>
      <rPr>
        <sz val="11"/>
        <color rgb="FF000000"/>
        <rFont val="Times New Roman"/>
        <charset val="204"/>
      </rPr>
      <t>1500*1500mm</t>
    </r>
    <r>
      <rPr>
        <sz val="11"/>
        <color rgb="FF000000"/>
        <rFont val="仿宋_GB2312"/>
        <charset val="204"/>
      </rPr>
      <t>）</t>
    </r>
    <r>
      <rPr>
        <sz val="11"/>
        <color rgb="FF000000"/>
        <rFont val="Times New Roman"/>
        <charset val="204"/>
      </rPr>
      <t>29</t>
    </r>
    <r>
      <rPr>
        <sz val="11"/>
        <color rgb="FF000000"/>
        <rFont val="仿宋_GB2312"/>
        <charset val="204"/>
      </rPr>
      <t>座；</t>
    </r>
    <r>
      <rPr>
        <sz val="11"/>
        <color rgb="FF000000"/>
        <rFont val="Times New Roman"/>
        <charset val="204"/>
      </rPr>
      <t>3</t>
    </r>
    <r>
      <rPr>
        <sz val="11"/>
        <color rgb="FF000000"/>
        <rFont val="仿宋_GB2312"/>
        <charset val="204"/>
      </rPr>
      <t>、新建泵房一座，配套潜水泵、启动柜等设备设施；</t>
    </r>
    <r>
      <rPr>
        <sz val="11"/>
        <color rgb="FF000000"/>
        <rFont val="Times New Roman"/>
        <charset val="204"/>
      </rPr>
      <t>4</t>
    </r>
    <r>
      <rPr>
        <sz val="11"/>
        <color rgb="FF000000"/>
        <rFont val="仿宋_GB2312"/>
        <charset val="204"/>
      </rPr>
      <t>、设计、监理、造价咨询、第三方验收等所有相关二类费用。</t>
    </r>
  </si>
  <si>
    <r>
      <rPr>
        <sz val="11"/>
        <color rgb="FF000000"/>
        <rFont val="仿宋_GB2312"/>
        <charset val="204"/>
      </rPr>
      <t>项目建成后，带动全村</t>
    </r>
    <r>
      <rPr>
        <sz val="11"/>
        <color rgb="FF000000"/>
        <rFont val="Times New Roman"/>
        <charset val="204"/>
      </rPr>
      <t>1160</t>
    </r>
    <r>
      <rPr>
        <sz val="11"/>
        <color rgb="FF000000"/>
        <rFont val="仿宋_GB2312"/>
        <charset val="204"/>
      </rPr>
      <t>人受益，全村村民分红受益，直接提供就业机会，年人均增收</t>
    </r>
    <r>
      <rPr>
        <sz val="11"/>
        <color rgb="FF000000"/>
        <rFont val="Times New Roman"/>
        <charset val="204"/>
      </rPr>
      <t>1170</t>
    </r>
    <r>
      <rPr>
        <sz val="11"/>
        <color rgb="FF000000"/>
        <rFont val="仿宋_GB2312"/>
        <charset val="204"/>
      </rPr>
      <t>元。</t>
    </r>
  </si>
  <si>
    <r>
      <rPr>
        <sz val="11"/>
        <color rgb="FF000000"/>
        <rFont val="仿宋_GB2312"/>
        <charset val="204"/>
      </rPr>
      <t>熊伟</t>
    </r>
  </si>
  <si>
    <r>
      <rPr>
        <sz val="11"/>
        <color rgb="FF000000"/>
        <rFont val="仿宋_GB2312"/>
        <charset val="204"/>
      </rPr>
      <t>科农村</t>
    </r>
  </si>
  <si>
    <r>
      <t>2023</t>
    </r>
    <r>
      <rPr>
        <sz val="11"/>
        <color rgb="FF000000"/>
        <rFont val="仿宋_GB2312"/>
        <charset val="204"/>
      </rPr>
      <t>年湖泗生态智慧渔场产业配套设施项目</t>
    </r>
  </si>
  <si>
    <r>
      <t>1</t>
    </r>
    <r>
      <rPr>
        <sz val="11"/>
        <color rgb="FF000000"/>
        <rFont val="仿宋_GB2312"/>
        <charset val="204"/>
      </rPr>
      <t>、新建道路（长约</t>
    </r>
    <r>
      <rPr>
        <sz val="11"/>
        <color rgb="FF000000"/>
        <rFont val="Times New Roman"/>
        <charset val="204"/>
      </rPr>
      <t>800M</t>
    </r>
    <r>
      <rPr>
        <sz val="11"/>
        <color rgb="FF000000"/>
        <rFont val="仿宋_GB2312"/>
        <charset val="204"/>
      </rPr>
      <t>，宽</t>
    </r>
    <r>
      <rPr>
        <sz val="11"/>
        <color rgb="FF000000"/>
        <rFont val="Times New Roman"/>
        <charset val="204"/>
      </rPr>
      <t>3.5M</t>
    </r>
    <r>
      <rPr>
        <sz val="11"/>
        <color rgb="FF000000"/>
        <rFont val="仿宋_GB2312"/>
        <charset val="204"/>
      </rPr>
      <t>）；</t>
    </r>
    <r>
      <rPr>
        <sz val="11"/>
        <color rgb="FF000000"/>
        <rFont val="Times New Roman"/>
        <charset val="204"/>
      </rPr>
      <t xml:space="preserve">
2</t>
    </r>
    <r>
      <rPr>
        <sz val="11"/>
        <color rgb="FF000000"/>
        <rFont val="仿宋_GB2312"/>
        <charset val="204"/>
      </rPr>
      <t>、新建电线、电杆：约</t>
    </r>
    <r>
      <rPr>
        <sz val="11"/>
        <color rgb="FF000000"/>
        <rFont val="Times New Roman"/>
        <charset val="204"/>
      </rPr>
      <t>850</t>
    </r>
    <r>
      <rPr>
        <sz val="11"/>
        <color rgb="FF000000"/>
        <rFont val="仿宋_GB2312"/>
        <charset val="204"/>
      </rPr>
      <t>米铝芯线配线（型号</t>
    </r>
    <r>
      <rPr>
        <sz val="11"/>
        <color rgb="FF000000"/>
        <rFont val="Times New Roman"/>
        <charset val="204"/>
      </rPr>
      <t>:VLV2*16mm2</t>
    </r>
    <r>
      <rPr>
        <sz val="11"/>
        <color rgb="FF000000"/>
        <rFont val="仿宋_GB2312"/>
        <charset val="204"/>
      </rPr>
      <t>），新建电杆</t>
    </r>
    <r>
      <rPr>
        <sz val="11"/>
        <color rgb="FF000000"/>
        <rFont val="Times New Roman"/>
        <charset val="204"/>
      </rPr>
      <t>20</t>
    </r>
    <r>
      <rPr>
        <sz val="11"/>
        <color rgb="FF000000"/>
        <rFont val="仿宋_GB2312"/>
        <charset val="204"/>
      </rPr>
      <t>根；</t>
    </r>
    <r>
      <rPr>
        <sz val="11"/>
        <color rgb="FF000000"/>
        <rFont val="Times New Roman"/>
        <charset val="204"/>
      </rPr>
      <t>3</t>
    </r>
    <r>
      <rPr>
        <sz val="11"/>
        <color rgb="FF000000"/>
        <rFont val="仿宋_GB2312"/>
        <charset val="204"/>
      </rPr>
      <t>、设计、监理、造价咨询、第三方验收等所有相关二类费用。</t>
    </r>
  </si>
  <si>
    <r>
      <rPr>
        <sz val="11"/>
        <color rgb="FF000000"/>
        <rFont val="仿宋_GB2312"/>
        <charset val="204"/>
      </rPr>
      <t>项目建成后，为鳞鳞公司和长江航道打捞局合作的生态养殖智慧渔场产业提供配套设施，提升产业效益，带动周边村民就业，增加收入。</t>
    </r>
  </si>
  <si>
    <r>
      <rPr>
        <sz val="11"/>
        <color rgb="FF000000"/>
        <rFont val="仿宋_GB2312"/>
        <charset val="204"/>
      </rPr>
      <t>盛建军</t>
    </r>
  </si>
  <si>
    <t>合计</t>
  </si>
  <si>
    <t>二、乡村建设类</t>
  </si>
  <si>
    <r>
      <rPr>
        <sz val="11"/>
        <color rgb="FF000000"/>
        <rFont val="仿宋_GB2312"/>
        <charset val="204"/>
      </rPr>
      <t>祝祠村</t>
    </r>
  </si>
  <si>
    <r>
      <t>2023</t>
    </r>
    <r>
      <rPr>
        <sz val="11"/>
        <color rgb="FF000000"/>
        <rFont val="仿宋_GB2312"/>
        <charset val="204"/>
      </rPr>
      <t>年海洋养生谷祝祠采摘园产业配套设施项目</t>
    </r>
  </si>
  <si>
    <r>
      <rPr>
        <sz val="11"/>
        <color rgb="FF000000"/>
        <rFont val="仿宋_GB2312"/>
        <charset val="204"/>
      </rPr>
      <t>其他</t>
    </r>
  </si>
  <si>
    <r>
      <t>1</t>
    </r>
    <r>
      <rPr>
        <sz val="11"/>
        <color rgb="FF000000"/>
        <rFont val="仿宋_GB2312"/>
        <charset val="204"/>
      </rPr>
      <t>、破损道路恢复：拆除路面（约</t>
    </r>
    <r>
      <rPr>
        <sz val="11"/>
        <color rgb="FF000000"/>
        <rFont val="Times New Roman"/>
        <charset val="204"/>
      </rPr>
      <t>1000</t>
    </r>
    <r>
      <rPr>
        <sz val="11"/>
        <color rgb="FF000000"/>
        <rFont val="宋体"/>
        <charset val="204"/>
      </rPr>
      <t>㎡</t>
    </r>
    <r>
      <rPr>
        <sz val="11"/>
        <color rgb="FF000000"/>
        <rFont val="仿宋_GB2312"/>
        <charset val="204"/>
      </rPr>
      <t>）；</t>
    </r>
    <r>
      <rPr>
        <sz val="11"/>
        <color rgb="FF000000"/>
        <rFont val="Times New Roman"/>
        <charset val="204"/>
      </rPr>
      <t xml:space="preserve">
2</t>
    </r>
    <r>
      <rPr>
        <sz val="11"/>
        <color rgb="FF000000"/>
        <rFont val="仿宋_GB2312"/>
        <charset val="204"/>
      </rPr>
      <t>、塘堰整治：挖淤泥、流砂（约</t>
    </r>
    <r>
      <rPr>
        <sz val="11"/>
        <color rgb="FF000000"/>
        <rFont val="Times New Roman"/>
        <charset val="204"/>
      </rPr>
      <t>2500m³</t>
    </r>
    <r>
      <rPr>
        <sz val="11"/>
        <color rgb="FF000000"/>
        <rFont val="仿宋_GB2312"/>
        <charset val="204"/>
      </rPr>
      <t>）；</t>
    </r>
    <r>
      <rPr>
        <sz val="11"/>
        <color rgb="FF000000"/>
        <rFont val="Times New Roman"/>
        <charset val="204"/>
      </rPr>
      <t xml:space="preserve">
3</t>
    </r>
    <r>
      <rPr>
        <sz val="11"/>
        <color rgb="FF000000"/>
        <rFont val="仿宋_GB2312"/>
        <charset val="204"/>
      </rPr>
      <t>、新建排水沟及涵管；</t>
    </r>
    <r>
      <rPr>
        <sz val="11"/>
        <color rgb="FF000000"/>
        <rFont val="Times New Roman"/>
        <charset val="204"/>
      </rPr>
      <t xml:space="preserve">
4</t>
    </r>
    <r>
      <rPr>
        <sz val="11"/>
        <color rgb="FF000000"/>
        <rFont val="仿宋_GB2312"/>
        <charset val="204"/>
      </rPr>
      <t>、新建挡土墙；</t>
    </r>
    <r>
      <rPr>
        <sz val="11"/>
        <color rgb="FF000000"/>
        <rFont val="Times New Roman"/>
        <charset val="204"/>
      </rPr>
      <t>5</t>
    </r>
    <r>
      <rPr>
        <sz val="11"/>
        <color rgb="FF000000"/>
        <rFont val="仿宋_GB2312"/>
        <charset val="204"/>
      </rPr>
      <t>、设计、监理、造价咨询、第三方验收等所有相关二类费用。</t>
    </r>
  </si>
  <si>
    <r>
      <rPr>
        <sz val="11"/>
        <color rgb="FF000000"/>
        <rFont val="仿宋_GB2312"/>
        <charset val="204"/>
      </rPr>
      <t>项目完工，改善村民生产生活条件。</t>
    </r>
  </si>
  <si>
    <r>
      <rPr>
        <sz val="11"/>
        <color rgb="FF000000"/>
        <rFont val="仿宋_GB2312"/>
        <charset val="204"/>
      </rPr>
      <t>项目建成后，将极大改善祝祠村和海洋民宿的交通便利，将带动民宿游客来祝祠村进行旅游采摘，带动村民收入。</t>
    </r>
  </si>
  <si>
    <r>
      <rPr>
        <sz val="11"/>
        <color rgb="FF000000"/>
        <rFont val="仿宋_GB2312"/>
        <charset val="204"/>
      </rPr>
      <t>朱运斌</t>
    </r>
  </si>
  <si>
    <r>
      <t>2023</t>
    </r>
    <r>
      <rPr>
        <sz val="11"/>
        <color rgb="FF000000"/>
        <rFont val="仿宋_GB2312"/>
        <charset val="204"/>
      </rPr>
      <t>年均堡村一组堰塘治理项目</t>
    </r>
  </si>
  <si>
    <r>
      <t>1</t>
    </r>
    <r>
      <rPr>
        <sz val="11"/>
        <color rgb="FF000000"/>
        <rFont val="仿宋_GB2312"/>
        <charset val="204"/>
      </rPr>
      <t>、毛渣道路（宽</t>
    </r>
    <r>
      <rPr>
        <sz val="11"/>
        <color rgb="FF000000"/>
        <rFont val="Times New Roman"/>
        <charset val="204"/>
      </rPr>
      <t>3m</t>
    </r>
    <r>
      <rPr>
        <sz val="11"/>
        <color rgb="FF000000"/>
        <rFont val="仿宋_GB2312"/>
        <charset val="204"/>
      </rPr>
      <t>）</t>
    </r>
    <r>
      <rPr>
        <sz val="11"/>
        <color rgb="FF000000"/>
        <rFont val="Times New Roman"/>
        <charset val="204"/>
      </rPr>
      <t>,</t>
    </r>
    <r>
      <rPr>
        <sz val="11"/>
        <color rgb="FF000000"/>
        <rFont val="仿宋_GB2312"/>
        <charset val="204"/>
      </rPr>
      <t>长约</t>
    </r>
    <r>
      <rPr>
        <sz val="11"/>
        <color rgb="FF000000"/>
        <rFont val="Times New Roman"/>
        <charset val="204"/>
      </rPr>
      <t>130m</t>
    </r>
    <r>
      <rPr>
        <sz val="11"/>
        <color rgb="FF000000"/>
        <rFont val="仿宋_GB2312"/>
        <charset val="204"/>
      </rPr>
      <t>；</t>
    </r>
    <r>
      <rPr>
        <sz val="11"/>
        <color rgb="FF000000"/>
        <rFont val="Times New Roman"/>
        <charset val="204"/>
      </rPr>
      <t>2</t>
    </r>
    <r>
      <rPr>
        <sz val="11"/>
        <color rgb="FF000000"/>
        <rFont val="仿宋_GB2312"/>
        <charset val="204"/>
      </rPr>
      <t>、塘堰改造</t>
    </r>
    <r>
      <rPr>
        <sz val="11"/>
        <color rgb="FF000000"/>
        <rFont val="Times New Roman"/>
        <charset val="204"/>
      </rPr>
      <t>,</t>
    </r>
    <r>
      <rPr>
        <sz val="11"/>
        <color rgb="FF000000"/>
        <rFont val="仿宋_GB2312"/>
        <charset val="204"/>
      </rPr>
      <t>面积约</t>
    </r>
    <r>
      <rPr>
        <sz val="11"/>
        <color rgb="FF000000"/>
        <rFont val="Times New Roman"/>
        <charset val="204"/>
      </rPr>
      <t>10400m2</t>
    </r>
    <r>
      <rPr>
        <sz val="11"/>
        <color rgb="FF000000"/>
        <rFont val="仿宋_GB2312"/>
        <charset val="204"/>
      </rPr>
      <t>；</t>
    </r>
    <r>
      <rPr>
        <sz val="11"/>
        <color rgb="FF000000"/>
        <rFont val="Times New Roman"/>
        <charset val="204"/>
      </rPr>
      <t>3</t>
    </r>
    <r>
      <rPr>
        <sz val="11"/>
        <color rgb="FF000000"/>
        <rFont val="仿宋_GB2312"/>
        <charset val="204"/>
      </rPr>
      <t>、新建出水池。</t>
    </r>
    <r>
      <rPr>
        <sz val="11"/>
        <color rgb="FF000000"/>
        <rFont val="Times New Roman"/>
        <charset val="204"/>
      </rPr>
      <t>4</t>
    </r>
    <r>
      <rPr>
        <sz val="11"/>
        <color rgb="FF000000"/>
        <rFont val="仿宋_GB2312"/>
        <charset val="204"/>
      </rPr>
      <t>、设计、监理、造价咨询、第三方验收等所有相关二类费用。</t>
    </r>
  </si>
  <si>
    <r>
      <rPr>
        <sz val="11"/>
        <color rgb="FF000000"/>
        <rFont val="仿宋_GB2312"/>
        <charset val="204"/>
      </rPr>
      <t>提高村民就业，增加集体收入，助力乡村振兴产业发展。</t>
    </r>
  </si>
  <si>
    <r>
      <rPr>
        <sz val="11"/>
        <color rgb="FF000000"/>
        <rFont val="仿宋_GB2312"/>
        <charset val="204"/>
      </rPr>
      <t>熊祠村</t>
    </r>
  </si>
  <si>
    <r>
      <t>2023</t>
    </r>
    <r>
      <rPr>
        <sz val="11"/>
        <color rgb="FF000000"/>
        <rFont val="仿宋_GB2312"/>
        <charset val="204"/>
      </rPr>
      <t>年熊祠村一组农作物排灌渠道修建项目</t>
    </r>
  </si>
  <si>
    <r>
      <rPr>
        <sz val="11"/>
        <color rgb="FF000000"/>
        <rFont val="仿宋_GB2312"/>
        <charset val="204"/>
      </rPr>
      <t>熊朱咀港渠两边清淤、挖淤泥、流砂（约</t>
    </r>
    <r>
      <rPr>
        <sz val="11"/>
        <color rgb="FF000000"/>
        <rFont val="Times New Roman"/>
        <charset val="204"/>
      </rPr>
      <t>400m³</t>
    </r>
    <r>
      <rPr>
        <sz val="11"/>
        <color rgb="FF000000"/>
        <rFont val="仿宋_GB2312"/>
        <charset val="204"/>
      </rPr>
      <t>）；挖沟槽土方（约</t>
    </r>
    <r>
      <rPr>
        <sz val="11"/>
        <color rgb="FF000000"/>
        <rFont val="Times New Roman"/>
        <charset val="204"/>
      </rPr>
      <t>400m³</t>
    </r>
    <r>
      <rPr>
        <sz val="11"/>
        <color rgb="FF000000"/>
        <rFont val="仿宋_GB2312"/>
        <charset val="204"/>
      </rPr>
      <t>）；混凝土挡墙墙身；设计、监理、造价咨询、第三方验收等所有相关二类费用。</t>
    </r>
  </si>
  <si>
    <r>
      <rPr>
        <sz val="11"/>
        <color rgb="FF000000"/>
        <rFont val="仿宋_GB2312"/>
        <charset val="204"/>
      </rPr>
      <t>项目建成后，将极大改善了一组农田灌溉和排涝问题，同时改善了一组门口塘水质，优化了村湾环境，提高了村民的生产和生活水平。</t>
    </r>
  </si>
  <si>
    <r>
      <rPr>
        <sz val="11"/>
        <color rgb="FF000000"/>
        <rFont val="仿宋_GB2312"/>
        <charset val="204"/>
      </rPr>
      <t>祝秋林</t>
    </r>
  </si>
  <si>
    <r>
      <rPr>
        <sz val="11"/>
        <color rgb="FF000000"/>
        <rFont val="仿宋_GB2312"/>
        <charset val="204"/>
      </rPr>
      <t>肖家垅村</t>
    </r>
  </si>
  <si>
    <r>
      <t>2023</t>
    </r>
    <r>
      <rPr>
        <sz val="11"/>
        <color rgb="FF000000"/>
        <rFont val="仿宋_GB2312"/>
        <charset val="204"/>
      </rPr>
      <t>年湖泗健身休闲游产业道路及登山步道建设项目</t>
    </r>
  </si>
  <si>
    <r>
      <rPr>
        <sz val="11"/>
        <color rgb="FF000000"/>
        <rFont val="仿宋_GB2312"/>
        <charset val="204"/>
      </rPr>
      <t>产业路、资源路、旅游路建设</t>
    </r>
  </si>
  <si>
    <r>
      <t>1</t>
    </r>
    <r>
      <rPr>
        <sz val="11"/>
        <color rgb="FF000000"/>
        <rFont val="仿宋_GB2312"/>
        <charset val="204"/>
      </rPr>
      <t>、新建水泥路（长约</t>
    </r>
    <r>
      <rPr>
        <sz val="11"/>
        <color rgb="FF000000"/>
        <rFont val="Times New Roman"/>
        <charset val="204"/>
      </rPr>
      <t>2</t>
    </r>
    <r>
      <rPr>
        <sz val="11"/>
        <color rgb="FF000000"/>
        <rFont val="仿宋_GB2312"/>
        <charset val="204"/>
      </rPr>
      <t>公里、</t>
    </r>
    <r>
      <rPr>
        <sz val="11"/>
        <color rgb="FF000000"/>
        <rFont val="Times New Roman"/>
        <charset val="204"/>
      </rPr>
      <t>3.5</t>
    </r>
    <r>
      <rPr>
        <sz val="11"/>
        <color rgb="FF000000"/>
        <rFont val="仿宋_GB2312"/>
        <charset val="204"/>
      </rPr>
      <t>米宽</t>
    </r>
    <r>
      <rPr>
        <sz val="11"/>
        <color rgb="FF000000"/>
        <rFont val="Times New Roman"/>
        <charset val="204"/>
      </rPr>
      <t>)</t>
    </r>
    <r>
      <rPr>
        <sz val="11"/>
        <color rgb="FF000000"/>
        <rFont val="仿宋_GB2312"/>
        <charset val="204"/>
      </rPr>
      <t>；</t>
    </r>
    <r>
      <rPr>
        <sz val="11"/>
        <color rgb="FF000000"/>
        <rFont val="Times New Roman"/>
        <charset val="204"/>
      </rPr>
      <t xml:space="preserve">
2</t>
    </r>
    <r>
      <rPr>
        <sz val="11"/>
        <color rgb="FF000000"/>
        <rFont val="仿宋_GB2312"/>
        <charset val="204"/>
      </rPr>
      <t>、铺装工程：新建园路，素土夯实，青砖条铺地，青砖砌体台阶；</t>
    </r>
    <r>
      <rPr>
        <sz val="11"/>
        <color rgb="FF000000"/>
        <rFont val="Times New Roman"/>
        <charset val="204"/>
      </rPr>
      <t>3</t>
    </r>
    <r>
      <rPr>
        <sz val="11"/>
        <color rgb="FF000000"/>
        <rFont val="仿宋_GB2312"/>
        <charset val="204"/>
      </rPr>
      <t>、设计、监理、造价咨询、第三方验收等所有相关二类费用。</t>
    </r>
  </si>
  <si>
    <r>
      <rPr>
        <sz val="11"/>
        <color rgb="FF000000"/>
        <rFont val="仿宋_GB2312"/>
        <charset val="204"/>
      </rPr>
      <t>项目建成后，一方面起到防火通道作用，一方面为周边群众提供休闲健身场所，带动旅游经济发展。</t>
    </r>
  </si>
  <si>
    <r>
      <rPr>
        <sz val="11"/>
        <color rgb="FF000000"/>
        <rFont val="仿宋_GB2312"/>
        <charset val="204"/>
      </rPr>
      <t>胡红霞</t>
    </r>
  </si>
  <si>
    <r>
      <rPr>
        <sz val="11"/>
        <color rgb="FF000000"/>
        <rFont val="仿宋_GB2312"/>
        <charset val="204"/>
      </rPr>
      <t>山城村</t>
    </r>
  </si>
  <si>
    <r>
      <t>2023</t>
    </r>
    <r>
      <rPr>
        <sz val="11"/>
        <color rgb="FF000000"/>
        <rFont val="仿宋_GB2312"/>
        <charset val="204"/>
      </rPr>
      <t>年山城村大屋谢湾产业发展基础设施提升项目</t>
    </r>
  </si>
  <si>
    <r>
      <t>1</t>
    </r>
    <r>
      <rPr>
        <sz val="11"/>
        <color rgb="FF000000"/>
        <rFont val="仿宋_GB2312"/>
        <charset val="204"/>
      </rPr>
      <t>、破损路面拆除重修；</t>
    </r>
    <r>
      <rPr>
        <sz val="11"/>
        <color rgb="FF000000"/>
        <rFont val="Times New Roman"/>
        <charset val="204"/>
      </rPr>
      <t xml:space="preserve">
2</t>
    </r>
    <r>
      <rPr>
        <sz val="11"/>
        <color rgb="FF000000"/>
        <rFont val="仿宋_GB2312"/>
        <charset val="204"/>
      </rPr>
      <t>、道路扩宽；</t>
    </r>
    <r>
      <rPr>
        <sz val="11"/>
        <color rgb="FF000000"/>
        <rFont val="Times New Roman"/>
        <charset val="204"/>
      </rPr>
      <t xml:space="preserve">
3</t>
    </r>
    <r>
      <rPr>
        <sz val="11"/>
        <color rgb="FF000000"/>
        <rFont val="仿宋_GB2312"/>
        <charset val="204"/>
      </rPr>
      <t>、新建挡土墙；</t>
    </r>
    <r>
      <rPr>
        <sz val="11"/>
        <color rgb="FF000000"/>
        <rFont val="Times New Roman"/>
        <charset val="204"/>
      </rPr>
      <t xml:space="preserve">
4</t>
    </r>
    <r>
      <rPr>
        <sz val="11"/>
        <color rgb="FF000000"/>
        <rFont val="仿宋_GB2312"/>
        <charset val="204"/>
      </rPr>
      <t>、塘堰整治（约</t>
    </r>
    <r>
      <rPr>
        <sz val="11"/>
        <color rgb="FF000000"/>
        <rFont val="Times New Roman"/>
        <charset val="204"/>
      </rPr>
      <t>3700m³</t>
    </r>
    <r>
      <rPr>
        <sz val="11"/>
        <color rgb="FF000000"/>
        <rFont val="仿宋_GB2312"/>
        <charset val="204"/>
      </rPr>
      <t>）；</t>
    </r>
    <r>
      <rPr>
        <sz val="11"/>
        <color rgb="FF000000"/>
        <rFont val="Times New Roman"/>
        <charset val="204"/>
      </rPr>
      <t xml:space="preserve">
5</t>
    </r>
    <r>
      <rPr>
        <sz val="11"/>
        <color rgb="FF000000"/>
        <rFont val="仿宋_GB2312"/>
        <charset val="204"/>
      </rPr>
      <t>、设计、监理、造价咨询、第三方验收等所有相关二类费用。</t>
    </r>
  </si>
  <si>
    <r>
      <rPr>
        <sz val="11"/>
        <color rgb="FF000000"/>
        <rFont val="仿宋_GB2312"/>
        <charset val="204"/>
      </rPr>
      <t>项目建成后，全湾水田灌溉能力大幅度提升，为种粮大户增收约</t>
    </r>
    <r>
      <rPr>
        <sz val="11"/>
        <color rgb="FF000000"/>
        <rFont val="Times New Roman"/>
        <charset val="204"/>
      </rPr>
      <t>1</t>
    </r>
    <r>
      <rPr>
        <sz val="11"/>
        <color rgb="FF000000"/>
        <rFont val="仿宋_GB2312"/>
        <charset val="204"/>
      </rPr>
      <t>万余元，其他散户种粮积极性提高，二、五组村民出行状况大为改善，农产品运输便利。</t>
    </r>
  </si>
  <si>
    <r>
      <rPr>
        <sz val="11"/>
        <color rgb="FF000000"/>
        <rFont val="仿宋_GB2312"/>
        <charset val="204"/>
      </rPr>
      <t>谢承滔</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</si>
</sst>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Arial"/>
      <charset val="204"/>
    </font>
    <font>
      <sz val="22"/>
      <name val="方正小标宋简体"/>
      <charset val="204"/>
    </font>
    <font>
      <sz val="11"/>
      <color rgb="FF000000"/>
      <name val="宋体"/>
      <charset val="204"/>
    </font>
    <font>
      <sz val="11"/>
      <name val="黑体"/>
      <charset val="134"/>
    </font>
    <font>
      <sz val="11"/>
      <color rgb="FF000000"/>
      <name val="黑体"/>
      <charset val="204"/>
    </font>
    <font>
      <b/>
      <sz val="11"/>
      <name val="仿宋_GB2312"/>
      <charset val="134"/>
    </font>
    <font>
      <sz val="11"/>
      <color rgb="FF000000"/>
      <name val="仿宋_GB2312"/>
      <charset val="204"/>
    </font>
    <font>
      <b/>
      <sz val="12"/>
      <color rgb="FF000000"/>
      <name val="Times New Roman"/>
      <charset val="134"/>
    </font>
    <font>
      <sz val="11"/>
      <color rgb="FF000000"/>
      <name val="Times New Roman"/>
      <charset val="134"/>
    </font>
    <font>
      <sz val="11"/>
      <color rgb="FF000000"/>
      <name val="Times New Roman"/>
      <charset val="204"/>
    </font>
    <font>
      <b/>
      <sz val="12"/>
      <color rgb="FF000000"/>
      <name val="仿宋_GB2312"/>
      <charset val="134"/>
    </font>
    <font>
      <b/>
      <sz val="12"/>
      <color rgb="FF000000"/>
      <name val="仿宋_GB2312"/>
      <charset val="204"/>
    </font>
    <font>
      <b/>
      <sz val="12"/>
      <color rgb="FF000000"/>
      <name val="Times New Roman"/>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3">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2" fillId="0" borderId="0" xfId="0" applyNumberFormat="1" applyFont="1" applyFill="1" applyBorder="1" applyAlignment="1">
      <alignment horizontal="right" vertical="center" wrapText="1"/>
    </xf>
    <xf numFmtId="49" fontId="0" fillId="0" borderId="0" xfId="0" applyNumberFormat="1" applyFill="1" applyBorder="1" applyAlignment="1">
      <alignment horizontal="right" vertical="center" wrapText="1"/>
    </xf>
    <xf numFmtId="49" fontId="3" fillId="0" borderId="1" xfId="0" applyNumberFormat="1" applyFont="1" applyFill="1" applyBorder="1" applyAlignment="1">
      <alignment horizontal="center" vertical="center" textRotation="255"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top" textRotation="255" wrapText="1"/>
    </xf>
    <xf numFmtId="49" fontId="4"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left" vertical="top"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49" fontId="12" fillId="0" borderId="1" xfId="0" applyNumberFormat="1"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abSelected="1" workbookViewId="0">
      <selection activeCell="U7" sqref="U7"/>
    </sheetView>
  </sheetViews>
  <sheetFormatPr defaultColWidth="10.2833333333333" defaultRowHeight="14.25"/>
  <cols>
    <col min="1" max="1" width="3.925" customWidth="1"/>
    <col min="2" max="2" width="7.16666666666667" customWidth="1"/>
    <col min="3" max="3" width="5.13333333333333" customWidth="1"/>
    <col min="4" max="4" width="13.375" customWidth="1"/>
    <col min="5" max="5" width="7.075" customWidth="1"/>
    <col min="6" max="6" width="22.375" customWidth="1"/>
    <col min="7" max="7" width="7.21666666666667" customWidth="1"/>
    <col min="8" max="8" width="5.875" customWidth="1"/>
    <col min="9" max="9" width="5.88333333333333" customWidth="1"/>
    <col min="10" max="10" width="5.875" customWidth="1"/>
    <col min="11" max="11" width="5.88333333333333" customWidth="1"/>
    <col min="12" max="12" width="5.875" customWidth="1"/>
    <col min="13" max="13" width="12.3416666666667" customWidth="1"/>
    <col min="14" max="15" width="14.375" customWidth="1"/>
    <col min="16" max="16" width="8.05" customWidth="1"/>
    <col min="17" max="17" width="6" customWidth="1"/>
    <col min="18" max="18" width="5.11666666666667" customWidth="1"/>
  </cols>
  <sheetData>
    <row r="1" ht="54" customHeight="1" spans="1:18">
      <c r="A1" s="1" t="s">
        <v>0</v>
      </c>
      <c r="B1" s="2"/>
      <c r="C1" s="2"/>
      <c r="D1" s="2"/>
      <c r="E1" s="2"/>
      <c r="F1" s="2"/>
      <c r="G1" s="2"/>
      <c r="H1" s="2"/>
      <c r="I1" s="2"/>
      <c r="J1" s="2"/>
      <c r="K1" s="2"/>
      <c r="L1" s="2"/>
      <c r="M1" s="2"/>
      <c r="N1" s="2"/>
      <c r="O1" s="2"/>
      <c r="P1" s="2"/>
      <c r="Q1" s="2"/>
      <c r="R1" s="2"/>
    </row>
    <row r="2" ht="18" customHeight="1" spans="1:18">
      <c r="A2" s="3" t="s">
        <v>1</v>
      </c>
      <c r="B2" s="4"/>
      <c r="C2" s="4"/>
      <c r="D2" s="4"/>
      <c r="E2" s="4"/>
      <c r="F2" s="4"/>
      <c r="G2" s="4"/>
      <c r="H2" s="4"/>
      <c r="I2" s="4"/>
      <c r="J2" s="4"/>
      <c r="K2" s="4"/>
      <c r="L2" s="4"/>
      <c r="M2" s="4"/>
      <c r="N2" s="4"/>
      <c r="O2" s="4"/>
      <c r="P2" s="4"/>
      <c r="Q2" s="4"/>
      <c r="R2" s="4"/>
    </row>
    <row r="3" ht="18" customHeight="1" spans="1:18">
      <c r="A3" s="5" t="s">
        <v>2</v>
      </c>
      <c r="B3" s="6" t="s">
        <v>3</v>
      </c>
      <c r="C3" s="6" t="s">
        <v>4</v>
      </c>
      <c r="D3" s="6" t="s">
        <v>5</v>
      </c>
      <c r="E3" s="6" t="s">
        <v>6</v>
      </c>
      <c r="F3" s="6" t="s">
        <v>7</v>
      </c>
      <c r="G3" s="6" t="s">
        <v>8</v>
      </c>
      <c r="H3" s="6" t="s">
        <v>9</v>
      </c>
      <c r="I3" s="8"/>
      <c r="J3" s="8"/>
      <c r="K3" s="8"/>
      <c r="L3" s="8"/>
      <c r="M3" s="6" t="s">
        <v>10</v>
      </c>
      <c r="N3" s="6" t="s">
        <v>11</v>
      </c>
      <c r="O3" s="6" t="s">
        <v>12</v>
      </c>
      <c r="P3" s="6" t="s">
        <v>13</v>
      </c>
      <c r="Q3" s="6" t="s">
        <v>14</v>
      </c>
      <c r="R3" s="5" t="s">
        <v>15</v>
      </c>
    </row>
    <row r="4" ht="53" customHeight="1" spans="1:18">
      <c r="A4" s="7"/>
      <c r="B4" s="8"/>
      <c r="C4" s="8"/>
      <c r="D4" s="8"/>
      <c r="E4" s="8"/>
      <c r="F4" s="8"/>
      <c r="G4" s="8"/>
      <c r="H4" s="6" t="s">
        <v>16</v>
      </c>
      <c r="I4" s="6" t="s">
        <v>17</v>
      </c>
      <c r="J4" s="6" t="s">
        <v>18</v>
      </c>
      <c r="K4" s="6" t="s">
        <v>19</v>
      </c>
      <c r="L4" s="6" t="s">
        <v>20</v>
      </c>
      <c r="M4" s="8"/>
      <c r="N4" s="8"/>
      <c r="O4" s="8"/>
      <c r="P4" s="8"/>
      <c r="Q4" s="8"/>
      <c r="R4" s="7"/>
    </row>
    <row r="5" ht="26.5" customHeight="1" spans="1:18">
      <c r="A5" s="9" t="s">
        <v>21</v>
      </c>
      <c r="B5" s="10"/>
      <c r="C5" s="10"/>
      <c r="D5" s="10"/>
      <c r="E5" s="10"/>
      <c r="F5" s="10"/>
      <c r="G5" s="11">
        <f t="shared" ref="G5:L5" si="0">SUM(G18,G11)</f>
        <v>549.06</v>
      </c>
      <c r="H5" s="11">
        <f t="shared" si="0"/>
        <v>0</v>
      </c>
      <c r="I5" s="11">
        <f t="shared" si="0"/>
        <v>0</v>
      </c>
      <c r="J5" s="11">
        <f t="shared" si="0"/>
        <v>250</v>
      </c>
      <c r="K5" s="11">
        <f t="shared" si="0"/>
        <v>299.06</v>
      </c>
      <c r="L5" s="11">
        <f t="shared" si="0"/>
        <v>0</v>
      </c>
      <c r="M5" s="12"/>
      <c r="N5" s="12"/>
      <c r="O5" s="12"/>
      <c r="P5" s="12"/>
      <c r="Q5" s="12"/>
      <c r="R5" s="12"/>
    </row>
    <row r="6" ht="26.5" customHeight="1" spans="1:18">
      <c r="A6" s="9" t="s">
        <v>22</v>
      </c>
      <c r="B6" s="10"/>
      <c r="C6" s="10"/>
      <c r="D6" s="10"/>
      <c r="E6" s="10"/>
      <c r="F6" s="10"/>
      <c r="G6" s="12"/>
      <c r="H6" s="12"/>
      <c r="I6" s="12"/>
      <c r="J6" s="12"/>
      <c r="K6" s="12"/>
      <c r="L6" s="12"/>
      <c r="M6" s="12"/>
      <c r="N6" s="12"/>
      <c r="O6" s="12"/>
      <c r="P6" s="12"/>
      <c r="Q6" s="12"/>
      <c r="R6" s="12"/>
    </row>
    <row r="7" ht="154.5" spans="1:18">
      <c r="A7" s="13">
        <v>1</v>
      </c>
      <c r="B7" s="14" t="s">
        <v>23</v>
      </c>
      <c r="C7" s="14" t="s">
        <v>24</v>
      </c>
      <c r="D7" s="14" t="s">
        <v>25</v>
      </c>
      <c r="E7" s="14" t="s">
        <v>26</v>
      </c>
      <c r="F7" s="14" t="s">
        <v>27</v>
      </c>
      <c r="G7" s="13">
        <v>59.86</v>
      </c>
      <c r="H7" s="13"/>
      <c r="I7" s="13"/>
      <c r="J7" s="13">
        <v>45</v>
      </c>
      <c r="K7" s="13">
        <f t="shared" ref="K7:K10" si="1">G7-J7</f>
        <v>14.86</v>
      </c>
      <c r="L7" s="21"/>
      <c r="M7" s="14" t="s">
        <v>28</v>
      </c>
      <c r="N7" s="14" t="s">
        <v>29</v>
      </c>
      <c r="O7" s="14" t="s">
        <v>30</v>
      </c>
      <c r="P7" s="14" t="s">
        <v>24</v>
      </c>
      <c r="Q7" s="14" t="s">
        <v>31</v>
      </c>
      <c r="R7" s="14"/>
    </row>
    <row r="8" ht="121.5" spans="1:18">
      <c r="A8" s="13">
        <v>2</v>
      </c>
      <c r="B8" s="14" t="s">
        <v>23</v>
      </c>
      <c r="C8" s="14" t="s">
        <v>32</v>
      </c>
      <c r="D8" s="14" t="s">
        <v>33</v>
      </c>
      <c r="E8" s="14" t="s">
        <v>34</v>
      </c>
      <c r="F8" s="14" t="s">
        <v>35</v>
      </c>
      <c r="G8" s="13">
        <v>35.29</v>
      </c>
      <c r="H8" s="13"/>
      <c r="I8" s="13"/>
      <c r="J8" s="13">
        <v>25</v>
      </c>
      <c r="K8" s="13">
        <f t="shared" si="1"/>
        <v>10.29</v>
      </c>
      <c r="L8" s="13"/>
      <c r="M8" s="14" t="s">
        <v>28</v>
      </c>
      <c r="N8" s="14" t="s">
        <v>29</v>
      </c>
      <c r="O8" s="14" t="s">
        <v>36</v>
      </c>
      <c r="P8" s="14" t="s">
        <v>32</v>
      </c>
      <c r="Q8" s="14" t="s">
        <v>37</v>
      </c>
      <c r="R8" s="14"/>
    </row>
    <row r="9" ht="114" spans="1:18">
      <c r="A9" s="13">
        <v>3</v>
      </c>
      <c r="B9" s="14" t="s">
        <v>23</v>
      </c>
      <c r="C9" s="14" t="s">
        <v>38</v>
      </c>
      <c r="D9" s="14" t="s">
        <v>39</v>
      </c>
      <c r="E9" s="14" t="s">
        <v>34</v>
      </c>
      <c r="F9" s="14" t="s">
        <v>40</v>
      </c>
      <c r="G9" s="13">
        <v>99.85</v>
      </c>
      <c r="H9" s="13"/>
      <c r="I9" s="13"/>
      <c r="J9" s="13">
        <v>80</v>
      </c>
      <c r="K9" s="13">
        <f t="shared" si="1"/>
        <v>19.85</v>
      </c>
      <c r="L9" s="13"/>
      <c r="M9" s="14" t="s">
        <v>28</v>
      </c>
      <c r="N9" s="14" t="s">
        <v>29</v>
      </c>
      <c r="O9" s="14" t="s">
        <v>41</v>
      </c>
      <c r="P9" s="14" t="s">
        <v>38</v>
      </c>
      <c r="Q9" s="14" t="s">
        <v>42</v>
      </c>
      <c r="R9" s="14"/>
    </row>
    <row r="10" ht="148.5" spans="1:18">
      <c r="A10" s="13">
        <v>4</v>
      </c>
      <c r="B10" s="14" t="s">
        <v>23</v>
      </c>
      <c r="C10" s="14" t="s">
        <v>43</v>
      </c>
      <c r="D10" s="14" t="s">
        <v>44</v>
      </c>
      <c r="E10" s="14" t="s">
        <v>34</v>
      </c>
      <c r="F10" s="14" t="s">
        <v>45</v>
      </c>
      <c r="G10" s="13">
        <v>51.45</v>
      </c>
      <c r="H10" s="13"/>
      <c r="I10" s="13"/>
      <c r="J10" s="13">
        <v>35</v>
      </c>
      <c r="K10" s="13">
        <f t="shared" si="1"/>
        <v>16.45</v>
      </c>
      <c r="L10" s="13"/>
      <c r="M10" s="14" t="s">
        <v>28</v>
      </c>
      <c r="N10" s="14" t="s">
        <v>29</v>
      </c>
      <c r="O10" s="14" t="s">
        <v>46</v>
      </c>
      <c r="P10" s="14" t="s">
        <v>43</v>
      </c>
      <c r="Q10" s="14" t="s">
        <v>47</v>
      </c>
      <c r="R10" s="14"/>
    </row>
    <row r="11" ht="15.75" spans="1:18">
      <c r="A11" s="15" t="s">
        <v>48</v>
      </c>
      <c r="B11" s="16"/>
      <c r="C11" s="16"/>
      <c r="D11" s="16"/>
      <c r="E11" s="16"/>
      <c r="F11" s="17"/>
      <c r="G11" s="11">
        <f t="shared" ref="G11:L11" si="2">SUM(G7:G10)</f>
        <v>246.45</v>
      </c>
      <c r="H11" s="11">
        <f t="shared" si="2"/>
        <v>0</v>
      </c>
      <c r="I11" s="11">
        <f t="shared" si="2"/>
        <v>0</v>
      </c>
      <c r="J11" s="11">
        <f t="shared" si="2"/>
        <v>185</v>
      </c>
      <c r="K11" s="11">
        <f t="shared" si="2"/>
        <v>61.45</v>
      </c>
      <c r="L11" s="11">
        <f t="shared" si="2"/>
        <v>0</v>
      </c>
      <c r="M11" s="19"/>
      <c r="N11" s="19"/>
      <c r="O11" s="19"/>
      <c r="P11" s="19"/>
      <c r="Q11" s="19"/>
      <c r="R11" s="19"/>
    </row>
    <row r="12" spans="1:18">
      <c r="A12" s="9" t="s">
        <v>49</v>
      </c>
      <c r="B12" s="10"/>
      <c r="C12" s="10"/>
      <c r="D12" s="10"/>
      <c r="E12" s="10"/>
      <c r="F12" s="10"/>
      <c r="G12" s="12"/>
      <c r="H12" s="12"/>
      <c r="I12" s="12"/>
      <c r="J12" s="12"/>
      <c r="K12" s="12"/>
      <c r="L12" s="12"/>
      <c r="M12" s="12"/>
      <c r="N12" s="12"/>
      <c r="O12" s="12"/>
      <c r="P12" s="12"/>
      <c r="Q12" s="12"/>
      <c r="R12" s="12"/>
    </row>
    <row r="13" ht="130.5" spans="1:18">
      <c r="A13" s="13">
        <v>1</v>
      </c>
      <c r="B13" s="14" t="s">
        <v>23</v>
      </c>
      <c r="C13" s="14" t="s">
        <v>50</v>
      </c>
      <c r="D13" s="14" t="s">
        <v>51</v>
      </c>
      <c r="E13" s="14" t="s">
        <v>52</v>
      </c>
      <c r="F13" s="14" t="s">
        <v>53</v>
      </c>
      <c r="G13" s="13">
        <v>50.97</v>
      </c>
      <c r="H13" s="13"/>
      <c r="I13" s="13"/>
      <c r="J13" s="13">
        <v>35</v>
      </c>
      <c r="K13" s="13">
        <f t="shared" ref="K13:K16" si="3">G13-J13</f>
        <v>15.97</v>
      </c>
      <c r="L13" s="13"/>
      <c r="M13" s="14" t="s">
        <v>28</v>
      </c>
      <c r="N13" s="14" t="s">
        <v>54</v>
      </c>
      <c r="O13" s="14" t="s">
        <v>55</v>
      </c>
      <c r="P13" s="14" t="s">
        <v>50</v>
      </c>
      <c r="Q13" s="14" t="s">
        <v>56</v>
      </c>
      <c r="R13" s="14"/>
    </row>
    <row r="14" ht="87" spans="1:18">
      <c r="A14" s="13">
        <v>2</v>
      </c>
      <c r="B14" s="14" t="s">
        <v>23</v>
      </c>
      <c r="C14" s="14" t="s">
        <v>32</v>
      </c>
      <c r="D14" s="14" t="s">
        <v>57</v>
      </c>
      <c r="E14" s="14" t="s">
        <v>52</v>
      </c>
      <c r="F14" s="14" t="s">
        <v>58</v>
      </c>
      <c r="G14" s="13">
        <v>43.55</v>
      </c>
      <c r="H14" s="13"/>
      <c r="I14" s="13"/>
      <c r="J14" s="13">
        <v>30</v>
      </c>
      <c r="K14" s="13">
        <f t="shared" si="3"/>
        <v>13.55</v>
      </c>
      <c r="L14" s="13"/>
      <c r="M14" s="14" t="s">
        <v>28</v>
      </c>
      <c r="N14" s="14" t="s">
        <v>54</v>
      </c>
      <c r="O14" s="14" t="s">
        <v>59</v>
      </c>
      <c r="P14" s="14" t="s">
        <v>32</v>
      </c>
      <c r="Q14" s="14" t="s">
        <v>37</v>
      </c>
      <c r="R14" s="14"/>
    </row>
    <row r="15" ht="135" spans="1:18">
      <c r="A15" s="13">
        <v>3</v>
      </c>
      <c r="B15" s="14" t="s">
        <v>23</v>
      </c>
      <c r="C15" s="14" t="s">
        <v>60</v>
      </c>
      <c r="D15" s="14" t="s">
        <v>61</v>
      </c>
      <c r="E15" s="14" t="s">
        <v>52</v>
      </c>
      <c r="F15" s="14" t="s">
        <v>62</v>
      </c>
      <c r="G15" s="13">
        <v>51.45</v>
      </c>
      <c r="H15" s="13"/>
      <c r="I15" s="13"/>
      <c r="J15" s="13"/>
      <c r="K15" s="13">
        <f t="shared" si="3"/>
        <v>51.45</v>
      </c>
      <c r="L15" s="13"/>
      <c r="M15" s="14" t="s">
        <v>28</v>
      </c>
      <c r="N15" s="14" t="s">
        <v>54</v>
      </c>
      <c r="O15" s="14" t="s">
        <v>63</v>
      </c>
      <c r="P15" s="14" t="s">
        <v>60</v>
      </c>
      <c r="Q15" s="14" t="s">
        <v>64</v>
      </c>
      <c r="R15" s="14"/>
    </row>
    <row r="16" ht="114" spans="1:18">
      <c r="A16" s="13">
        <v>4</v>
      </c>
      <c r="B16" s="14" t="s">
        <v>23</v>
      </c>
      <c r="C16" s="14" t="s">
        <v>65</v>
      </c>
      <c r="D16" s="14" t="s">
        <v>66</v>
      </c>
      <c r="E16" s="14" t="s">
        <v>67</v>
      </c>
      <c r="F16" s="14" t="s">
        <v>68</v>
      </c>
      <c r="G16" s="13">
        <v>106.57</v>
      </c>
      <c r="H16" s="13"/>
      <c r="I16" s="13"/>
      <c r="J16" s="13"/>
      <c r="K16" s="13">
        <f t="shared" si="3"/>
        <v>106.57</v>
      </c>
      <c r="L16" s="13"/>
      <c r="M16" s="14" t="s">
        <v>28</v>
      </c>
      <c r="N16" s="14" t="s">
        <v>54</v>
      </c>
      <c r="O16" s="14" t="s">
        <v>69</v>
      </c>
      <c r="P16" s="14" t="s">
        <v>65</v>
      </c>
      <c r="Q16" s="14" t="s">
        <v>70</v>
      </c>
      <c r="R16" s="14"/>
    </row>
    <row r="17" ht="163.5" spans="1:18">
      <c r="A17" s="13">
        <v>5</v>
      </c>
      <c r="B17" s="14" t="s">
        <v>23</v>
      </c>
      <c r="C17" s="14" t="s">
        <v>71</v>
      </c>
      <c r="D17" s="14" t="s">
        <v>72</v>
      </c>
      <c r="E17" s="14" t="s">
        <v>52</v>
      </c>
      <c r="F17" s="14" t="s">
        <v>73</v>
      </c>
      <c r="G17" s="13">
        <v>50.07</v>
      </c>
      <c r="H17" s="13"/>
      <c r="I17" s="13"/>
      <c r="J17" s="13"/>
      <c r="K17" s="13">
        <v>50.07</v>
      </c>
      <c r="L17" s="13"/>
      <c r="M17" s="14" t="s">
        <v>28</v>
      </c>
      <c r="N17" s="14" t="s">
        <v>54</v>
      </c>
      <c r="O17" s="14" t="s">
        <v>74</v>
      </c>
      <c r="P17" s="14" t="s">
        <v>71</v>
      </c>
      <c r="Q17" s="14" t="s">
        <v>75</v>
      </c>
      <c r="R17" s="14"/>
    </row>
    <row r="18" ht="15.75" spans="1:18">
      <c r="A18" s="18" t="s">
        <v>48</v>
      </c>
      <c r="B18" s="19"/>
      <c r="C18" s="19"/>
      <c r="D18" s="19"/>
      <c r="E18" s="19"/>
      <c r="F18" s="20"/>
      <c r="G18" s="11">
        <f t="shared" ref="G18:L18" si="4">SUM(G13:G17)</f>
        <v>302.61</v>
      </c>
      <c r="H18" s="11">
        <f t="shared" si="4"/>
        <v>0</v>
      </c>
      <c r="I18" s="11">
        <f t="shared" si="4"/>
        <v>0</v>
      </c>
      <c r="J18" s="11">
        <f t="shared" si="4"/>
        <v>65</v>
      </c>
      <c r="K18" s="11">
        <f t="shared" si="4"/>
        <v>237.61</v>
      </c>
      <c r="L18" s="11">
        <f t="shared" si="4"/>
        <v>0</v>
      </c>
      <c r="M18" s="22"/>
      <c r="N18" s="22"/>
      <c r="O18" s="22"/>
      <c r="P18" s="22"/>
      <c r="Q18" s="22"/>
      <c r="R18" s="22"/>
    </row>
  </sheetData>
  <mergeCells count="21">
    <mergeCell ref="A1:R1"/>
    <mergeCell ref="A2:R2"/>
    <mergeCell ref="H3:L3"/>
    <mergeCell ref="A5:F5"/>
    <mergeCell ref="A6:C6"/>
    <mergeCell ref="A11:F11"/>
    <mergeCell ref="A12:C12"/>
    <mergeCell ref="A18:F18"/>
    <mergeCell ref="A3:A4"/>
    <mergeCell ref="B3:B4"/>
    <mergeCell ref="C3:C4"/>
    <mergeCell ref="D3:D4"/>
    <mergeCell ref="E3:E4"/>
    <mergeCell ref="F3:F4"/>
    <mergeCell ref="G3:G4"/>
    <mergeCell ref="M3:M4"/>
    <mergeCell ref="N3:N4"/>
    <mergeCell ref="O3:O4"/>
    <mergeCell ref="P3:P4"/>
    <mergeCell ref="Q3:Q4"/>
    <mergeCell ref="R3:R4"/>
  </mergeCells>
  <pageMargins left="0.7" right="0.7" top="0.75" bottom="0.75" header="0.3" footer="0.3"/>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cp:lastModifiedBy>
  <dcterms:created xsi:type="dcterms:W3CDTF">2022-07-21T04:14:00Z</dcterms:created>
  <dcterms:modified xsi:type="dcterms:W3CDTF">2023-08-14T03:35:13Z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2022-07-20T09:36:12Z</vt:filetime>
  </property>
  <property fmtid="{D5CDD505-2E9C-101B-9397-08002B2CF9AE}" pid="4" name="KSOProductBuildVer">
    <vt:lpwstr>2052-11.1.0.14309</vt:lpwstr>
  </property>
  <property fmtid="{D5CDD505-2E9C-101B-9397-08002B2CF9AE}" pid="5" name="ICV">
    <vt:lpwstr>53A80E2DFE19430FA8B025F113204FF3_13</vt:lpwstr>
  </property>
</Properties>
</file>