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Table1" sheetId="1" r:id="rId1"/>
  </sheets>
  <calcPr calcId="144525"/>
</workbook>
</file>

<file path=xl/sharedStrings.xml><?xml version="1.0" encoding="utf-8"?>
<sst xmlns="http://schemas.openxmlformats.org/spreadsheetml/2006/main" count="64" uniqueCount="50">
  <si>
    <t>江夏区2023年度财政衔接推进乡村振兴补助资金项目备案表（舒安第二批）</t>
  </si>
  <si>
    <t>单位：万元</t>
  </si>
  <si>
    <t>序号</t>
  </si>
  <si>
    <t>乡镇/
部门</t>
  </si>
  <si>
    <t>村</t>
  </si>
  <si>
    <t>项目
名称</t>
  </si>
  <si>
    <t>项目
子类
型</t>
  </si>
  <si>
    <t>建设
内容</t>
  </si>
  <si>
    <t>实际
投入
资金</t>
  </si>
  <si>
    <t>资金来源</t>
  </si>
  <si>
    <r>
      <rPr>
        <sz val="11"/>
        <rFont val="黑体"/>
        <charset val="134"/>
      </rPr>
      <t xml:space="preserve">实施期限
</t>
    </r>
    <r>
      <rPr>
        <sz val="8"/>
        <rFont val="黑体"/>
        <charset val="134"/>
      </rPr>
      <t>(年/月-年/月)</t>
    </r>
  </si>
  <si>
    <t>预期
绩效
目标</t>
  </si>
  <si>
    <t>联农带农富
农利益联结
机制 (简述)</t>
  </si>
  <si>
    <t>责任
单位</t>
  </si>
  <si>
    <t>责任
人</t>
  </si>
  <si>
    <t>备注</t>
  </si>
  <si>
    <t>中央
衔接
资金</t>
  </si>
  <si>
    <t>省级
衔接
资金</t>
  </si>
  <si>
    <t>市级
衔接
资金</t>
  </si>
  <si>
    <t>县级
衔接
资金</t>
  </si>
  <si>
    <t>其他
资金</t>
  </si>
  <si>
    <t>合计：4个项目</t>
  </si>
  <si>
    <t>一、乡村建设类</t>
  </si>
  <si>
    <r>
      <rPr>
        <sz val="11"/>
        <color rgb="FF000000"/>
        <rFont val="仿宋_GB2312"/>
        <charset val="204"/>
      </rPr>
      <t>舒安街</t>
    </r>
  </si>
  <si>
    <r>
      <rPr>
        <sz val="11"/>
        <color rgb="FF000000"/>
        <rFont val="仿宋_GB2312"/>
        <charset val="134"/>
      </rPr>
      <t>燎原村</t>
    </r>
  </si>
  <si>
    <r>
      <rPr>
        <sz val="11"/>
        <color theme="1"/>
        <rFont val="仿宋_GB2312"/>
        <charset val="134"/>
      </rPr>
      <t>舒安街红色旅游文化产业配套设施建设</t>
    </r>
  </si>
  <si>
    <r>
      <rPr>
        <sz val="11"/>
        <color rgb="FF000000"/>
        <rFont val="仿宋_GB2312"/>
        <charset val="204"/>
      </rPr>
      <t>乡村建设</t>
    </r>
  </si>
  <si>
    <r>
      <rPr>
        <sz val="11"/>
        <color rgb="FF000000"/>
        <rFont val="仿宋_GB2312"/>
        <charset val="134"/>
      </rPr>
      <t>沿</t>
    </r>
    <r>
      <rPr>
        <sz val="11"/>
        <color rgb="FF000000"/>
        <rFont val="Times New Roman"/>
        <charset val="134"/>
      </rPr>
      <t>S123</t>
    </r>
    <r>
      <rPr>
        <sz val="11"/>
        <color rgb="FF000000"/>
        <rFont val="仿宋_GB2312"/>
        <charset val="134"/>
      </rPr>
      <t>省道（燎原村陈大行段至祝庙村村委会段）及</t>
    </r>
    <r>
      <rPr>
        <sz val="11"/>
        <color rgb="FF000000"/>
        <rFont val="Times New Roman"/>
        <charset val="134"/>
      </rPr>
      <t>S123</t>
    </r>
    <r>
      <rPr>
        <sz val="11"/>
        <color rgb="FF000000"/>
        <rFont val="仿宋_GB2312"/>
        <charset val="134"/>
      </rPr>
      <t>省道至项英故里段新建太阳能路灯</t>
    </r>
    <r>
      <rPr>
        <sz val="11"/>
        <color rgb="FF000000"/>
        <rFont val="Times New Roman"/>
        <charset val="134"/>
      </rPr>
      <t>118</t>
    </r>
    <r>
      <rPr>
        <sz val="11"/>
        <color rgb="FF000000"/>
        <rFont val="仿宋_GB2312"/>
        <charset val="134"/>
      </rPr>
      <t>盏，路灯安装与道路东（南）侧，路灯间距</t>
    </r>
    <r>
      <rPr>
        <sz val="11"/>
        <color rgb="FF000000"/>
        <rFont val="Times New Roman"/>
        <charset val="134"/>
      </rPr>
      <t>30</t>
    </r>
    <r>
      <rPr>
        <sz val="11"/>
        <color rgb="FF000000"/>
        <rFont val="仿宋_GB2312"/>
        <charset val="134"/>
      </rPr>
      <t>米，距现状路面边线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仿宋_GB2312"/>
        <charset val="134"/>
      </rPr>
      <t>米安装，灯杆高度</t>
    </r>
    <r>
      <rPr>
        <sz val="11"/>
        <color rgb="FF000000"/>
        <rFont val="Times New Roman"/>
        <charset val="134"/>
      </rPr>
      <t>10</t>
    </r>
    <r>
      <rPr>
        <sz val="11"/>
        <color rgb="FF000000"/>
        <rFont val="仿宋_GB2312"/>
        <charset val="134"/>
      </rPr>
      <t>米，臂长</t>
    </r>
    <r>
      <rPr>
        <sz val="11"/>
        <color rgb="FF000000"/>
        <rFont val="Times New Roman"/>
        <charset val="134"/>
      </rPr>
      <t>2.0</t>
    </r>
    <r>
      <rPr>
        <sz val="11"/>
        <color rgb="FF000000"/>
        <rFont val="仿宋_GB2312"/>
        <charset val="134"/>
      </rPr>
      <t>米，灯具选用</t>
    </r>
    <r>
      <rPr>
        <sz val="11"/>
        <color rgb="FF000000"/>
        <rFont val="Times New Roman"/>
        <charset val="134"/>
      </rPr>
      <t>80W LED</t>
    </r>
    <r>
      <rPr>
        <sz val="11"/>
        <color rgb="FF000000"/>
        <rFont val="仿宋_GB2312"/>
        <charset val="134"/>
      </rPr>
      <t>光源。</t>
    </r>
  </si>
  <si>
    <t>2023.9-2023.10</t>
  </si>
  <si>
    <r>
      <rPr>
        <sz val="11"/>
        <color rgb="FF000000"/>
        <rFont val="仿宋_GB2312"/>
        <charset val="204"/>
      </rPr>
      <t>项目建成后将更好促进我街休闲旅游业及相关产业发展，改善我街乡村基础设施条件</t>
    </r>
  </si>
  <si>
    <r>
      <rPr>
        <sz val="11"/>
        <color rgb="FF000000"/>
        <rFont val="仿宋_GB2312"/>
        <charset val="204"/>
      </rPr>
      <t>该项目串联富益粮贸万亩种植基地、项英故里和枫香云堡。该路线为我街重要的红色旅游和产业路线。枫香云堡为武汉市乡村振兴特色产业园；项目建成后将大大提升旅游线路的游客体验感，更好促进我街休闲旅游业及相关产业发展，提升周边企业知名度，带动更多村民务工，提高村民收入。</t>
    </r>
  </si>
  <si>
    <r>
      <rPr>
        <sz val="11"/>
        <color rgb="FF000000"/>
        <rFont val="仿宋_GB2312"/>
        <charset val="134"/>
      </rPr>
      <t>舒安街道办事处</t>
    </r>
  </si>
  <si>
    <r>
      <rPr>
        <sz val="11"/>
        <color rgb="FF000000"/>
        <rFont val="仿宋_GB2312"/>
        <charset val="134"/>
      </rPr>
      <t>张先凯、张祖胜</t>
    </r>
  </si>
  <si>
    <r>
      <rPr>
        <sz val="11"/>
        <color rgb="FF000000"/>
        <rFont val="仿宋_GB2312"/>
        <charset val="134"/>
      </rPr>
      <t>徐河村</t>
    </r>
  </si>
  <si>
    <r>
      <rPr>
        <sz val="11"/>
        <color theme="1"/>
        <rFont val="仿宋_GB2312"/>
        <charset val="134"/>
      </rPr>
      <t>徐河村高粱种植产业园项目跨阳武干渠公路桥</t>
    </r>
  </si>
  <si>
    <r>
      <rPr>
        <sz val="11"/>
        <color rgb="FF000000"/>
        <rFont val="仿宋_GB2312"/>
        <charset val="134"/>
      </rPr>
      <t>拆除阳武干渠原上茂湾桥宽度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仿宋_GB2312"/>
        <charset val="134"/>
      </rPr>
      <t>米，拆除重建</t>
    </r>
    <r>
      <rPr>
        <sz val="11"/>
        <color rgb="FF000000"/>
        <rFont val="Times New Roman"/>
        <charset val="134"/>
      </rPr>
      <t>6</t>
    </r>
    <r>
      <rPr>
        <sz val="11"/>
        <color rgb="FF000000"/>
        <rFont val="仿宋_GB2312"/>
        <charset val="134"/>
      </rPr>
      <t>米宽长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仿宋_GB2312"/>
        <charset val="134"/>
      </rPr>
      <t>米箱涵一座</t>
    </r>
  </si>
  <si>
    <r>
      <rPr>
        <sz val="11"/>
        <color rgb="FF000000"/>
        <rFont val="仿宋_GB2312"/>
        <charset val="204"/>
      </rPr>
      <t>项目建成后便利富益粮贸公司在徐河片的土地流转及后期开发，增加村民收入</t>
    </r>
  </si>
  <si>
    <r>
      <rPr>
        <sz val="11"/>
        <color rgb="FF000000"/>
        <rFont val="仿宋_GB2312"/>
        <charset val="204"/>
      </rPr>
      <t>富益粮贸公司在徐河片流转土地</t>
    </r>
    <r>
      <rPr>
        <sz val="11"/>
        <color rgb="FF000000"/>
        <rFont val="Times New Roman"/>
        <charset val="204"/>
      </rPr>
      <t>1</t>
    </r>
    <r>
      <rPr>
        <sz val="11"/>
        <color rgb="FF000000"/>
        <rFont val="仿宋_GB2312"/>
        <charset val="204"/>
      </rPr>
      <t>万亩，建设高粱种植基地。该基地的建设，大大提高了徐河、五里墩、祝庙、何桥等几个村的耕地使用率，随着种植基地的发展，不光能提高土地使用率，增加流转收入，还将带动周边村民务工，优化舒安街农业产业结构</t>
    </r>
  </si>
  <si>
    <r>
      <rPr>
        <sz val="11"/>
        <color rgb="FF000000"/>
        <rFont val="仿宋_GB2312"/>
        <charset val="134"/>
      </rPr>
      <t>舒安街</t>
    </r>
  </si>
  <si>
    <r>
      <rPr>
        <sz val="11"/>
        <color rgb="FF000000"/>
        <rFont val="仿宋_GB2312"/>
        <charset val="134"/>
      </rPr>
      <t>官山村</t>
    </r>
  </si>
  <si>
    <r>
      <rPr>
        <sz val="11"/>
        <color theme="1"/>
        <rFont val="仿宋_GB2312"/>
        <charset val="134"/>
      </rPr>
      <t>官山村黄斌湾基础设施建设</t>
    </r>
  </si>
  <si>
    <r>
      <rPr>
        <sz val="11"/>
        <color rgb="FF000000"/>
        <rFont val="仿宋_GB2312"/>
        <charset val="134"/>
      </rPr>
      <t>乡村建设</t>
    </r>
  </si>
  <si>
    <r>
      <rPr>
        <sz val="11"/>
        <color rgb="FF000000"/>
        <rFont val="仿宋_GB2312"/>
        <charset val="134"/>
      </rPr>
      <t>新建长</t>
    </r>
    <r>
      <rPr>
        <sz val="11"/>
        <color rgb="FF000000"/>
        <rFont val="Times New Roman"/>
        <charset val="134"/>
      </rPr>
      <t>291</t>
    </r>
    <r>
      <rPr>
        <sz val="11"/>
        <color rgb="FF000000"/>
        <rFont val="仿宋_GB2312"/>
        <charset val="134"/>
      </rPr>
      <t>米宽</t>
    </r>
    <r>
      <rPr>
        <sz val="11"/>
        <color rgb="FF000000"/>
        <rFont val="Times New Roman"/>
        <charset val="134"/>
      </rPr>
      <t>3</t>
    </r>
    <r>
      <rPr>
        <sz val="11"/>
        <color rgb="FF000000"/>
        <rFont val="仿宋_GB2312"/>
        <charset val="134"/>
      </rPr>
      <t>米水泥路；新建长</t>
    </r>
    <r>
      <rPr>
        <sz val="11"/>
        <color rgb="FF000000"/>
        <rFont val="Times New Roman"/>
        <charset val="134"/>
      </rPr>
      <t>529</t>
    </r>
    <r>
      <rPr>
        <sz val="11"/>
        <color rgb="FF000000"/>
        <rFont val="仿宋_GB2312"/>
        <charset val="134"/>
      </rPr>
      <t>米宽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仿宋_GB2312"/>
        <charset val="134"/>
      </rPr>
      <t>米石渣路；新建黄斌箱涵一座：桥面长</t>
    </r>
    <r>
      <rPr>
        <sz val="11"/>
        <color rgb="FF000000"/>
        <rFont val="Times New Roman"/>
        <charset val="134"/>
      </rPr>
      <t>12</t>
    </r>
    <r>
      <rPr>
        <sz val="11"/>
        <color rgb="FF000000"/>
        <rFont val="仿宋_GB2312"/>
        <charset val="134"/>
      </rPr>
      <t>米宽</t>
    </r>
    <r>
      <rPr>
        <sz val="11"/>
        <color rgb="FF000000"/>
        <rFont val="Times New Roman"/>
        <charset val="134"/>
      </rPr>
      <t>6</t>
    </r>
    <r>
      <rPr>
        <sz val="11"/>
        <color rgb="FF000000"/>
        <rFont val="仿宋_GB2312"/>
        <charset val="134"/>
      </rPr>
      <t>米，宽</t>
    </r>
    <r>
      <rPr>
        <sz val="11"/>
        <color rgb="FF000000"/>
        <rFont val="Times New Roman"/>
        <charset val="134"/>
      </rPr>
      <t>3.5</t>
    </r>
    <r>
      <rPr>
        <sz val="11"/>
        <color rgb="FF000000"/>
        <rFont val="仿宋_GB2312"/>
        <charset val="134"/>
      </rPr>
      <t>米桥头连接线约</t>
    </r>
    <r>
      <rPr>
        <sz val="11"/>
        <color rgb="FF000000"/>
        <rFont val="Times New Roman"/>
        <charset val="134"/>
      </rPr>
      <t>86</t>
    </r>
    <r>
      <rPr>
        <sz val="11"/>
        <color rgb="FF000000"/>
        <rFont val="仿宋_GB2312"/>
        <charset val="134"/>
      </rPr>
      <t>米</t>
    </r>
  </si>
  <si>
    <r>
      <rPr>
        <sz val="11"/>
        <color rgb="FF000000"/>
        <rFont val="仿宋_GB2312"/>
        <charset val="204"/>
      </rPr>
      <t>便利黄斌湾村民出行，改善农业生产生活条件</t>
    </r>
  </si>
  <si>
    <r>
      <rPr>
        <sz val="11"/>
        <color rgb="FF000000"/>
        <rFont val="仿宋_GB2312"/>
        <charset val="204"/>
      </rPr>
      <t>该项目旨在保护黄斌湾古石拱桥，便利黄斌湾村民出行，提高乡村建设水平</t>
    </r>
  </si>
  <si>
    <r>
      <rPr>
        <sz val="11"/>
        <color theme="1"/>
        <rFont val="仿宋_GB2312"/>
        <charset val="134"/>
      </rPr>
      <t>官山村黄斌湾种植基地配套设施建设</t>
    </r>
  </si>
  <si>
    <r>
      <rPr>
        <sz val="11"/>
        <color rgb="FF000000"/>
        <rFont val="仿宋_GB2312"/>
        <charset val="134"/>
      </rPr>
      <t>新建四顾山至黄斌湾硬化道路长</t>
    </r>
    <r>
      <rPr>
        <sz val="11"/>
        <color rgb="FF000000"/>
        <rFont val="Times New Roman"/>
        <charset val="134"/>
      </rPr>
      <t>1010</t>
    </r>
    <r>
      <rPr>
        <sz val="11"/>
        <color rgb="FF000000"/>
        <rFont val="仿宋_GB2312"/>
        <charset val="134"/>
      </rPr>
      <t>米、宽</t>
    </r>
    <r>
      <rPr>
        <sz val="11"/>
        <color rgb="FF000000"/>
        <rFont val="Times New Roman"/>
        <charset val="134"/>
      </rPr>
      <t>3.5</t>
    </r>
    <r>
      <rPr>
        <sz val="11"/>
        <color rgb="FF000000"/>
        <rFont val="仿宋_GB2312"/>
        <charset val="134"/>
      </rPr>
      <t>米；道路拓宽</t>
    </r>
    <r>
      <rPr>
        <sz val="11"/>
        <color rgb="FF000000"/>
        <rFont val="Times New Roman"/>
        <charset val="134"/>
      </rPr>
      <t>1.2</t>
    </r>
    <r>
      <rPr>
        <sz val="11"/>
        <color rgb="FF000000"/>
        <rFont val="仿宋_GB2312"/>
        <charset val="134"/>
      </rPr>
      <t>米，长</t>
    </r>
    <r>
      <rPr>
        <sz val="11"/>
        <color rgb="FF000000"/>
        <rFont val="Times New Roman"/>
        <charset val="134"/>
      </rPr>
      <t>360</t>
    </r>
    <r>
      <rPr>
        <sz val="11"/>
        <color rgb="FF000000"/>
        <rFont val="仿宋_GB2312"/>
        <charset val="134"/>
      </rPr>
      <t>米；涵管</t>
    </r>
    <r>
      <rPr>
        <sz val="11"/>
        <color rgb="FF000000"/>
        <rFont val="Times New Roman"/>
        <charset val="134"/>
      </rPr>
      <t>DN300mm</t>
    </r>
    <r>
      <rPr>
        <sz val="11"/>
        <color rgb="FF000000"/>
        <rFont val="仿宋_GB2312"/>
        <charset val="134"/>
      </rPr>
      <t>混凝土管</t>
    </r>
    <r>
      <rPr>
        <sz val="11"/>
        <color rgb="FF000000"/>
        <rFont val="Times New Roman"/>
        <charset val="134"/>
      </rPr>
      <t>48</t>
    </r>
    <r>
      <rPr>
        <sz val="11"/>
        <color rgb="FF000000"/>
        <rFont val="仿宋_GB2312"/>
        <charset val="134"/>
      </rPr>
      <t>米；新建毛渣路</t>
    </r>
    <r>
      <rPr>
        <sz val="11"/>
        <color rgb="FF000000"/>
        <rFont val="Times New Roman"/>
        <charset val="134"/>
      </rPr>
      <t>1.2</t>
    </r>
    <r>
      <rPr>
        <sz val="11"/>
        <color rgb="FF000000"/>
        <rFont val="仿宋_GB2312"/>
        <charset val="134"/>
      </rPr>
      <t>米宽长</t>
    </r>
    <r>
      <rPr>
        <sz val="11"/>
        <color rgb="FF000000"/>
        <rFont val="Times New Roman"/>
        <charset val="134"/>
      </rPr>
      <t>350</t>
    </r>
    <r>
      <rPr>
        <sz val="11"/>
        <color rgb="FF000000"/>
        <rFont val="仿宋_GB2312"/>
        <charset val="134"/>
      </rPr>
      <t>米；挡土墙长</t>
    </r>
    <r>
      <rPr>
        <sz val="11"/>
        <color rgb="FF000000"/>
        <rFont val="Times New Roman"/>
        <charset val="134"/>
      </rPr>
      <t>20</t>
    </r>
    <r>
      <rPr>
        <sz val="11"/>
        <color rgb="FF000000"/>
        <rFont val="仿宋_GB2312"/>
        <charset val="134"/>
      </rPr>
      <t>米，高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仿宋_GB2312"/>
        <charset val="134"/>
      </rPr>
      <t>米</t>
    </r>
  </si>
  <si>
    <r>
      <rPr>
        <sz val="11"/>
        <color rgb="FF000000"/>
        <rFont val="仿宋_GB2312"/>
        <charset val="204"/>
      </rPr>
      <t>改善四顾山与黄斌湾周边</t>
    </r>
    <r>
      <rPr>
        <sz val="11"/>
        <color rgb="FF000000"/>
        <rFont val="Times New Roman"/>
        <charset val="204"/>
      </rPr>
      <t>300</t>
    </r>
    <r>
      <rPr>
        <sz val="11"/>
        <color rgb="FF000000"/>
        <rFont val="仿宋_GB2312"/>
        <charset val="204"/>
      </rPr>
      <t>亩农田的种植条件，提升粮食产量，促进农业生产</t>
    </r>
  </si>
  <si>
    <r>
      <rPr>
        <sz val="11"/>
        <color rgb="FF000000"/>
        <rFont val="仿宋_GB2312"/>
        <charset val="204"/>
      </rPr>
      <t>该项目建成后改善四顾山湾与黄斌湾农田生产条件，减少抛荒面积，提升村民通行条件</t>
    </r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</si>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</sst>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rgb="FF000000"/>
      <name val="Arial"/>
      <charset val="204"/>
    </font>
    <font>
      <sz val="22"/>
      <name val="方正小标宋简体"/>
      <charset val="204"/>
    </font>
    <font>
      <sz val="11"/>
      <color rgb="FF000000"/>
      <name val="宋体"/>
      <charset val="204"/>
    </font>
    <font>
      <sz val="11"/>
      <name val="黑体"/>
      <charset val="134"/>
    </font>
    <font>
      <sz val="11"/>
      <color rgb="FF000000"/>
      <name val="黑体"/>
      <charset val="204"/>
    </font>
    <font>
      <b/>
      <sz val="11"/>
      <name val="仿宋_GB2312"/>
      <charset val="134"/>
    </font>
    <font>
      <sz val="11"/>
      <color rgb="FF000000"/>
      <name val="仿宋_GB2312"/>
      <charset val="204"/>
    </font>
    <font>
      <b/>
      <sz val="12"/>
      <color rgb="FF000000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20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b/>
      <sz val="11"/>
      <color rgb="FF000000"/>
      <name val="Times New Roman"/>
      <charset val="204"/>
    </font>
    <font>
      <b/>
      <sz val="12"/>
      <color rgb="FF000000"/>
      <name val="仿宋_GB2312"/>
      <charset val="204"/>
    </font>
    <font>
      <b/>
      <sz val="12"/>
      <color rgb="FF000000"/>
      <name val="Times New Roman"/>
      <charset val="20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黑体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2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7" borderId="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6" applyNumberFormat="0" applyAlignment="0" applyProtection="0">
      <alignment vertical="center"/>
    </xf>
    <xf numFmtId="0" fontId="29" fillId="11" borderId="2" applyNumberFormat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5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right" vertical="center" wrapText="1"/>
    </xf>
    <xf numFmtId="49" fontId="0" fillId="0" borderId="0" xfId="0" applyNumberForma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textRotation="255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textRotation="255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topLeftCell="A7" workbookViewId="0">
      <selection activeCell="R10" sqref="A7:R10"/>
    </sheetView>
  </sheetViews>
  <sheetFormatPr defaultColWidth="10.2833333333333" defaultRowHeight="14.25"/>
  <cols>
    <col min="1" max="1" width="3.925" customWidth="1"/>
    <col min="2" max="2" width="7.16666666666667" customWidth="1"/>
    <col min="3" max="3" width="5.13333333333333" customWidth="1"/>
    <col min="4" max="4" width="13.375" customWidth="1"/>
    <col min="5" max="5" width="7.075" customWidth="1"/>
    <col min="6" max="6" width="22.375" customWidth="1"/>
    <col min="7" max="7" width="7.21666666666667" customWidth="1"/>
    <col min="8" max="8" width="5.875" customWidth="1"/>
    <col min="9" max="9" width="5.88333333333333" customWidth="1"/>
    <col min="10" max="10" width="5.875" customWidth="1"/>
    <col min="11" max="11" width="5.88333333333333" customWidth="1"/>
    <col min="12" max="12" width="5.875" customWidth="1"/>
    <col min="13" max="13" width="12.3416666666667" customWidth="1"/>
    <col min="14" max="15" width="14.375" customWidth="1"/>
    <col min="16" max="16" width="8.05" customWidth="1"/>
    <col min="17" max="17" width="6" customWidth="1"/>
    <col min="18" max="18" width="5.11666666666667" customWidth="1"/>
  </cols>
  <sheetData>
    <row r="1" ht="54" customHeight="1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8" customHeight="1" spans="1:18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18" customHeight="1" spans="1:1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8"/>
      <c r="J3" s="8"/>
      <c r="K3" s="8"/>
      <c r="L3" s="8"/>
      <c r="M3" s="6" t="s">
        <v>10</v>
      </c>
      <c r="N3" s="6" t="s">
        <v>11</v>
      </c>
      <c r="O3" s="6" t="s">
        <v>12</v>
      </c>
      <c r="P3" s="6" t="s">
        <v>13</v>
      </c>
      <c r="Q3" s="6" t="s">
        <v>14</v>
      </c>
      <c r="R3" s="5" t="s">
        <v>15</v>
      </c>
    </row>
    <row r="4" ht="53" customHeight="1" spans="1:18">
      <c r="A4" s="7"/>
      <c r="B4" s="8"/>
      <c r="C4" s="8"/>
      <c r="D4" s="8"/>
      <c r="E4" s="8"/>
      <c r="F4" s="8"/>
      <c r="G4" s="8"/>
      <c r="H4" s="6" t="s">
        <v>16</v>
      </c>
      <c r="I4" s="6" t="s">
        <v>17</v>
      </c>
      <c r="J4" s="6" t="s">
        <v>18</v>
      </c>
      <c r="K4" s="6" t="s">
        <v>19</v>
      </c>
      <c r="L4" s="6" t="s">
        <v>20</v>
      </c>
      <c r="M4" s="8"/>
      <c r="N4" s="8"/>
      <c r="O4" s="8"/>
      <c r="P4" s="8"/>
      <c r="Q4" s="8"/>
      <c r="R4" s="7"/>
    </row>
    <row r="5" ht="26.5" customHeight="1" spans="1:18">
      <c r="A5" s="9" t="s">
        <v>21</v>
      </c>
      <c r="B5" s="10"/>
      <c r="C5" s="10"/>
      <c r="D5" s="10"/>
      <c r="E5" s="10"/>
      <c r="F5" s="10"/>
      <c r="G5" s="11">
        <f t="shared" ref="G5:L5" si="0">SUM(G11)</f>
        <v>370.79</v>
      </c>
      <c r="H5" s="11">
        <f t="shared" si="0"/>
        <v>100</v>
      </c>
      <c r="I5" s="11">
        <f t="shared" si="0"/>
        <v>0</v>
      </c>
      <c r="J5" s="11">
        <f t="shared" si="0"/>
        <v>0</v>
      </c>
      <c r="K5" s="11">
        <f t="shared" si="0"/>
        <v>270.79</v>
      </c>
      <c r="L5" s="11">
        <f t="shared" si="0"/>
        <v>0</v>
      </c>
      <c r="M5" s="12"/>
      <c r="N5" s="12"/>
      <c r="O5" s="12"/>
      <c r="P5" s="12"/>
      <c r="Q5" s="12"/>
      <c r="R5" s="12"/>
    </row>
    <row r="6" ht="24" customHeight="1" spans="1:18">
      <c r="A6" s="9" t="s">
        <v>22</v>
      </c>
      <c r="B6" s="10"/>
      <c r="C6" s="10"/>
      <c r="D6" s="10"/>
      <c r="E6" s="10"/>
      <c r="F6" s="10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ht="297" spans="1:18">
      <c r="A7" s="13">
        <v>1</v>
      </c>
      <c r="B7" s="14" t="s">
        <v>23</v>
      </c>
      <c r="C7" s="15" t="s">
        <v>24</v>
      </c>
      <c r="D7" s="16" t="s">
        <v>25</v>
      </c>
      <c r="E7" s="14" t="s">
        <v>26</v>
      </c>
      <c r="F7" s="17" t="s">
        <v>27</v>
      </c>
      <c r="G7" s="18">
        <v>98.04</v>
      </c>
      <c r="H7" s="19"/>
      <c r="I7" s="19"/>
      <c r="J7" s="19"/>
      <c r="K7" s="23">
        <v>98.04</v>
      </c>
      <c r="L7" s="19"/>
      <c r="M7" s="14" t="s">
        <v>28</v>
      </c>
      <c r="N7" s="14" t="s">
        <v>29</v>
      </c>
      <c r="O7" s="14" t="s">
        <v>30</v>
      </c>
      <c r="P7" s="17" t="s">
        <v>31</v>
      </c>
      <c r="Q7" s="17" t="s">
        <v>32</v>
      </c>
      <c r="R7" s="19"/>
    </row>
    <row r="8" ht="258" spans="1:18">
      <c r="A8" s="13">
        <v>2</v>
      </c>
      <c r="B8" s="14" t="s">
        <v>23</v>
      </c>
      <c r="C8" s="15" t="s">
        <v>33</v>
      </c>
      <c r="D8" s="16" t="s">
        <v>34</v>
      </c>
      <c r="E8" s="14" t="s">
        <v>26</v>
      </c>
      <c r="F8" s="17" t="s">
        <v>35</v>
      </c>
      <c r="G8" s="18">
        <v>25.77</v>
      </c>
      <c r="H8" s="19"/>
      <c r="I8" s="19"/>
      <c r="J8" s="19"/>
      <c r="K8" s="23">
        <v>25.77</v>
      </c>
      <c r="L8" s="19"/>
      <c r="M8" s="14" t="s">
        <v>28</v>
      </c>
      <c r="N8" s="14" t="s">
        <v>36</v>
      </c>
      <c r="O8" s="14" t="s">
        <v>37</v>
      </c>
      <c r="P8" s="17" t="s">
        <v>31</v>
      </c>
      <c r="Q8" s="17" t="s">
        <v>32</v>
      </c>
      <c r="R8" s="19"/>
    </row>
    <row r="9" ht="87" spans="1:18">
      <c r="A9" s="18">
        <v>3</v>
      </c>
      <c r="B9" s="17" t="s">
        <v>38</v>
      </c>
      <c r="C9" s="17" t="s">
        <v>39</v>
      </c>
      <c r="D9" s="16" t="s">
        <v>40</v>
      </c>
      <c r="E9" s="17" t="s">
        <v>41</v>
      </c>
      <c r="F9" s="17" t="s">
        <v>42</v>
      </c>
      <c r="G9" s="18">
        <v>143.64</v>
      </c>
      <c r="H9" s="18"/>
      <c r="I9" s="18"/>
      <c r="J9" s="18"/>
      <c r="K9" s="18">
        <v>143.64</v>
      </c>
      <c r="L9" s="18"/>
      <c r="M9" s="14" t="s">
        <v>28</v>
      </c>
      <c r="N9" s="14" t="s">
        <v>43</v>
      </c>
      <c r="O9" s="14" t="s">
        <v>44</v>
      </c>
      <c r="P9" s="17" t="s">
        <v>31</v>
      </c>
      <c r="Q9" s="17" t="s">
        <v>32</v>
      </c>
      <c r="R9" s="14"/>
    </row>
    <row r="10" ht="103.5" spans="1:18">
      <c r="A10" s="18">
        <v>4</v>
      </c>
      <c r="B10" s="17" t="s">
        <v>38</v>
      </c>
      <c r="C10" s="17" t="s">
        <v>39</v>
      </c>
      <c r="D10" s="16" t="s">
        <v>45</v>
      </c>
      <c r="E10" s="17" t="s">
        <v>41</v>
      </c>
      <c r="F10" s="17" t="s">
        <v>46</v>
      </c>
      <c r="G10" s="18">
        <v>103.34</v>
      </c>
      <c r="H10" s="18">
        <v>100</v>
      </c>
      <c r="I10" s="18"/>
      <c r="J10" s="18"/>
      <c r="K10" s="18">
        <v>3.34</v>
      </c>
      <c r="L10" s="18"/>
      <c r="M10" s="14" t="s">
        <v>28</v>
      </c>
      <c r="N10" s="14" t="s">
        <v>47</v>
      </c>
      <c r="O10" s="14" t="s">
        <v>48</v>
      </c>
      <c r="P10" s="17" t="s">
        <v>31</v>
      </c>
      <c r="Q10" s="17" t="s">
        <v>32</v>
      </c>
      <c r="R10" s="14"/>
    </row>
    <row r="11" ht="15.75" spans="1:18">
      <c r="A11" s="20" t="s">
        <v>49</v>
      </c>
      <c r="B11" s="21"/>
      <c r="C11" s="21"/>
      <c r="D11" s="21"/>
      <c r="E11" s="21"/>
      <c r="F11" s="22"/>
      <c r="G11" s="11">
        <f t="shared" ref="G11:L11" si="1">SUM(G7:G10)</f>
        <v>370.79</v>
      </c>
      <c r="H11" s="11">
        <f t="shared" si="1"/>
        <v>100</v>
      </c>
      <c r="I11" s="11">
        <f t="shared" si="1"/>
        <v>0</v>
      </c>
      <c r="J11" s="11">
        <f t="shared" si="1"/>
        <v>0</v>
      </c>
      <c r="K11" s="11">
        <f t="shared" si="1"/>
        <v>270.79</v>
      </c>
      <c r="L11" s="11">
        <f t="shared" si="1"/>
        <v>0</v>
      </c>
      <c r="M11" s="24"/>
      <c r="N11" s="24"/>
      <c r="O11" s="24"/>
      <c r="P11" s="24"/>
      <c r="Q11" s="24"/>
      <c r="R11" s="24"/>
    </row>
  </sheetData>
  <mergeCells count="19">
    <mergeCell ref="A1:R1"/>
    <mergeCell ref="A2:R2"/>
    <mergeCell ref="H3:L3"/>
    <mergeCell ref="A5:F5"/>
    <mergeCell ref="A6:C6"/>
    <mergeCell ref="A11:F11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  <mergeCell ref="P3:P4"/>
    <mergeCell ref="Q3:Q4"/>
    <mergeCell ref="R3:R4"/>
  </mergeCells>
  <pageMargins left="0.7" right="0.7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2022-07-21T04:14:00Z</dcterms:created>
  <dcterms:modified xsi:type="dcterms:W3CDTF">2023-08-29T00:49:03Z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2022-07-20T09:36:12Z</vt:filetime>
  </property>
  <property fmtid="{D5CDD505-2E9C-101B-9397-08002B2CF9AE}" pid="4" name="KSOProductBuildVer">
    <vt:lpwstr>2052-11.1.0.14309</vt:lpwstr>
  </property>
  <property fmtid="{D5CDD505-2E9C-101B-9397-08002B2CF9AE}" pid="5" name="ICV">
    <vt:lpwstr>1806B00AFBA6411DB5930615A0D879CD_13</vt:lpwstr>
  </property>
</Properties>
</file>