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7" r:id="rId1"/>
  </sheets>
  <definedNames>
    <definedName name="_xlnm.Print_Area" localSheetId="0">'1'!$A$1:$I$10</definedName>
  </definedNames>
  <calcPr calcId="144525"/>
</workbook>
</file>

<file path=xl/sharedStrings.xml><?xml version="1.0" encoding="utf-8"?>
<sst xmlns="http://schemas.openxmlformats.org/spreadsheetml/2006/main" count="22" uniqueCount="21">
  <si>
    <t>江夏区2025年9月-2026年1月养老机构公益性服务经费汇总表</t>
  </si>
  <si>
    <t>序号</t>
  </si>
  <si>
    <t>机构名称</t>
  </si>
  <si>
    <t>2025年江夏区养老机构集中供养特困对象人数</t>
  </si>
  <si>
    <t>2026年江夏区养老机构集中供养特困对象人数</t>
  </si>
  <si>
    <t>现拨付市、
区级补助资金
（补助标准：300元/人/月）</t>
  </si>
  <si>
    <t>9月</t>
  </si>
  <si>
    <t>10月</t>
  </si>
  <si>
    <t>11月</t>
  </si>
  <si>
    <t>12月</t>
  </si>
  <si>
    <t>1月</t>
  </si>
  <si>
    <t>合计
人数</t>
  </si>
  <si>
    <t>江夏区社会福利院</t>
  </si>
  <si>
    <t>武汉市江夏区金口街农村福利院</t>
  </si>
  <si>
    <t>武汉市江夏区法泗街农村福利院</t>
  </si>
  <si>
    <t>武汉市江夏区山坡街农村福利院</t>
  </si>
  <si>
    <t>武汉市江夏区舒安街农村福利院</t>
  </si>
  <si>
    <t>合计</t>
  </si>
  <si>
    <t>制表人：</t>
  </si>
  <si>
    <t>科室负责人意见：</t>
  </si>
  <si>
    <t>分管领导意见：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</si>
</sst>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1" fillId="6" borderId="6" applyNumberFormat="false" applyAlignment="false" applyProtection="false">
      <alignment vertical="center"/>
    </xf>
    <xf numFmtId="0" fontId="12" fillId="7" borderId="7" applyNumberForma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0" fillId="21" borderId="10" applyNumberFormat="false" applyFon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22" fillId="6" borderId="4" applyNumberFormat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9" fillId="5" borderId="4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top"/>
    </xf>
    <xf numFmtId="0" fontId="2" fillId="0" borderId="0" xfId="0" applyFont="true" applyFill="true" applyAlignment="true">
      <alignment horizont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left"/>
    </xf>
    <xf numFmtId="0" fontId="2" fillId="0" borderId="0" xfId="0" applyFont="true" applyFill="true" applyAlignment="true"/>
    <xf numFmtId="0" fontId="1" fillId="0" borderId="1" xfId="0" applyFont="true" applyFill="true" applyBorder="true" applyAlignment="true">
      <alignment vertical="center" wrapText="true"/>
    </xf>
    <xf numFmtId="0" fontId="1" fillId="0" borderId="2" xfId="0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0"/>
  <sheetViews>
    <sheetView tabSelected="1" zoomScale="120" zoomScaleNormal="120" topLeftCell="B1" workbookViewId="0">
      <selection activeCell="I14" sqref="I14"/>
    </sheetView>
  </sheetViews>
  <sheetFormatPr defaultColWidth="6.625" defaultRowHeight="30" customHeight="true"/>
  <cols>
    <col min="1" max="1" width="5.625" style="3" customWidth="true"/>
    <col min="2" max="2" width="32.5" style="4" customWidth="true"/>
    <col min="3" max="3" width="20.625" style="4" customWidth="true"/>
    <col min="4" max="8" width="20.625" style="3" customWidth="true"/>
    <col min="9" max="9" width="26.75" style="3" customWidth="true"/>
    <col min="10" max="13" width="7.19166666666667" style="3" customWidth="true"/>
    <col min="14" max="17" width="26.75" style="3" customWidth="true"/>
    <col min="18" max="16384" width="6.625" style="3"/>
  </cols>
  <sheetData>
    <row r="1" s="1" customFormat="true" ht="50.1" customHeight="true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12"/>
      <c r="L1" s="12"/>
      <c r="M1" s="12"/>
      <c r="N1" s="12"/>
      <c r="O1" s="12"/>
    </row>
    <row r="2" customHeight="true" spans="1:15">
      <c r="A2" s="6" t="s">
        <v>1</v>
      </c>
      <c r="B2" s="6" t="s">
        <v>2</v>
      </c>
      <c r="C2" s="6" t="s">
        <v>3</v>
      </c>
      <c r="D2" s="6"/>
      <c r="E2" s="6"/>
      <c r="F2" s="6"/>
      <c r="G2" s="9" t="s">
        <v>4</v>
      </c>
      <c r="H2" s="10"/>
      <c r="I2" s="11" t="s">
        <v>5</v>
      </c>
      <c r="J2" s="12"/>
      <c r="K2" s="12"/>
      <c r="L2" s="12"/>
      <c r="M2" s="12"/>
      <c r="N2" s="12"/>
      <c r="O2" s="12"/>
    </row>
    <row r="3" customHeight="true" spans="1:15">
      <c r="A3" s="6"/>
      <c r="B3" s="6"/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11" t="s">
        <v>11</v>
      </c>
      <c r="I3" s="11"/>
      <c r="J3" s="12"/>
      <c r="K3" s="12"/>
      <c r="L3" s="12"/>
      <c r="M3" s="12"/>
      <c r="N3" s="12"/>
      <c r="O3" s="12"/>
    </row>
    <row r="4" customHeight="true" spans="1:15">
      <c r="A4" s="6">
        <v>1</v>
      </c>
      <c r="B4" s="6" t="s">
        <v>12</v>
      </c>
      <c r="C4" s="6">
        <v>108</v>
      </c>
      <c r="D4" s="6">
        <v>108</v>
      </c>
      <c r="E4" s="6">
        <v>106</v>
      </c>
      <c r="F4" s="6">
        <v>107</v>
      </c>
      <c r="G4" s="11">
        <v>107</v>
      </c>
      <c r="H4" s="11">
        <f t="shared" ref="H4:H8" si="0">SUM(C4:G4)</f>
        <v>536</v>
      </c>
      <c r="I4" s="6">
        <f t="shared" ref="I4:I8" si="1">H4*300</f>
        <v>160800</v>
      </c>
      <c r="J4" s="12"/>
      <c r="K4" s="12"/>
      <c r="L4" s="12"/>
      <c r="M4" s="12"/>
      <c r="N4" s="12"/>
      <c r="O4" s="12"/>
    </row>
    <row r="5" customHeight="true" spans="1:15">
      <c r="A5" s="6">
        <v>2</v>
      </c>
      <c r="B5" s="6" t="s">
        <v>13</v>
      </c>
      <c r="C5" s="6"/>
      <c r="D5" s="6">
        <v>33</v>
      </c>
      <c r="E5" s="6">
        <v>34</v>
      </c>
      <c r="F5" s="6">
        <v>34</v>
      </c>
      <c r="G5" s="11">
        <v>33</v>
      </c>
      <c r="H5" s="11">
        <f t="shared" si="0"/>
        <v>134</v>
      </c>
      <c r="I5" s="6">
        <f t="shared" si="1"/>
        <v>40200</v>
      </c>
      <c r="J5" s="12"/>
      <c r="K5" s="12"/>
      <c r="L5" s="12"/>
      <c r="M5" s="12"/>
      <c r="N5" s="12"/>
      <c r="O5" s="12"/>
    </row>
    <row r="6" customHeight="true" spans="1:15">
      <c r="A6" s="6">
        <v>3</v>
      </c>
      <c r="B6" s="6" t="s">
        <v>14</v>
      </c>
      <c r="C6" s="6"/>
      <c r="D6" s="6">
        <v>27</v>
      </c>
      <c r="E6" s="6">
        <v>25</v>
      </c>
      <c r="F6" s="6">
        <v>26</v>
      </c>
      <c r="G6" s="11">
        <v>27</v>
      </c>
      <c r="H6" s="11">
        <f t="shared" si="0"/>
        <v>105</v>
      </c>
      <c r="I6" s="6">
        <f t="shared" si="1"/>
        <v>31500</v>
      </c>
      <c r="J6" s="12"/>
      <c r="K6" s="12"/>
      <c r="L6" s="12"/>
      <c r="M6" s="12"/>
      <c r="N6" s="12"/>
      <c r="O6" s="12"/>
    </row>
    <row r="7" customHeight="true" spans="1:15">
      <c r="A7" s="6">
        <v>4</v>
      </c>
      <c r="B7" s="6" t="s">
        <v>15</v>
      </c>
      <c r="C7" s="6"/>
      <c r="D7" s="6">
        <v>47</v>
      </c>
      <c r="E7" s="6">
        <v>45</v>
      </c>
      <c r="F7" s="6">
        <v>46</v>
      </c>
      <c r="G7" s="11">
        <v>47</v>
      </c>
      <c r="H7" s="11">
        <f t="shared" si="0"/>
        <v>185</v>
      </c>
      <c r="I7" s="6">
        <f t="shared" si="1"/>
        <v>55500</v>
      </c>
      <c r="J7" s="12"/>
      <c r="K7" s="12"/>
      <c r="L7" s="12"/>
      <c r="M7" s="12"/>
      <c r="N7" s="12"/>
      <c r="O7" s="12"/>
    </row>
    <row r="8" customHeight="true" spans="1:15">
      <c r="A8" s="6">
        <v>5</v>
      </c>
      <c r="B8" s="6" t="s">
        <v>16</v>
      </c>
      <c r="C8" s="6"/>
      <c r="D8" s="6">
        <v>44</v>
      </c>
      <c r="E8" s="6">
        <v>45</v>
      </c>
      <c r="F8" s="6">
        <v>45</v>
      </c>
      <c r="G8" s="11">
        <v>45</v>
      </c>
      <c r="H8" s="11">
        <f t="shared" si="0"/>
        <v>179</v>
      </c>
      <c r="I8" s="6">
        <f t="shared" si="1"/>
        <v>53700</v>
      </c>
      <c r="J8" s="12"/>
      <c r="K8" s="12"/>
      <c r="L8" s="12"/>
      <c r="M8" s="12"/>
      <c r="N8" s="12"/>
      <c r="O8" s="12"/>
    </row>
    <row r="9" customHeight="true" spans="1:15">
      <c r="A9" s="6" t="s">
        <v>17</v>
      </c>
      <c r="B9" s="6" t="s">
        <v>17</v>
      </c>
      <c r="C9" s="6">
        <v>108</v>
      </c>
      <c r="D9" s="6">
        <f>SUM(D4:D8)</f>
        <v>259</v>
      </c>
      <c r="E9" s="6">
        <f>SUM(E4:E8)</f>
        <v>255</v>
      </c>
      <c r="F9" s="6">
        <f>SUM(F4:F8)</f>
        <v>258</v>
      </c>
      <c r="G9" s="6">
        <f>SUM(G4:G8)</f>
        <v>259</v>
      </c>
      <c r="H9" s="6">
        <f>SUM(H4:H8)</f>
        <v>1139</v>
      </c>
      <c r="I9" s="6">
        <f>SUM(I4:I8)</f>
        <v>341700</v>
      </c>
      <c r="J9" s="12"/>
      <c r="K9" s="12"/>
      <c r="L9" s="12"/>
      <c r="M9" s="12"/>
      <c r="N9" s="12"/>
      <c r="O9" s="12"/>
    </row>
    <row r="10" s="2" customFormat="true" ht="14.25" hidden="true" spans="2:10">
      <c r="B10" s="7" t="s">
        <v>18</v>
      </c>
      <c r="C10" s="8" t="s">
        <v>19</v>
      </c>
      <c r="D10" s="8"/>
      <c r="E10" s="8"/>
      <c r="F10" s="8"/>
      <c r="G10" s="8"/>
      <c r="H10" s="8"/>
      <c r="I10" s="8" t="s">
        <v>20</v>
      </c>
      <c r="J10" s="8"/>
    </row>
  </sheetData>
  <mergeCells count="5">
    <mergeCell ref="A1:I1"/>
    <mergeCell ref="C2:F2"/>
    <mergeCell ref="A2:A3"/>
    <mergeCell ref="B2:B3"/>
    <mergeCell ref="I2:I3"/>
  </mergeCells>
  <printOptions horizontalCentered="true" verticalCentered="true"/>
  <pageMargins left="0.590551181102362" right="0.590551181102362" top="0.156944444444444" bottom="0.590551181102362" header="0" footer="0.826388888888889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jx</cp:lastModifiedBy>
  <dcterms:created xsi:type="dcterms:W3CDTF">2022-03-03T23:10:00Z</dcterms:created>
  <cp:lastPrinted>2023-12-25T02:38:00Z</cp:lastPrinted>
  <dcterms:modified xsi:type="dcterms:W3CDTF">2026-02-05T10:29:31Z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DF03131791FBD9BC9F781E6919185CF5_43</vt:lpwstr>
  </property>
  <property fmtid="{D5CDD505-2E9C-101B-9397-08002B2CF9AE}" pid="3" name="KSOProductBuildVer">
    <vt:lpwstr>2052-11.8.2.10125</vt:lpwstr>
  </property>
</Properties>
</file>